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330" yWindow="150" windowWidth="7155" windowHeight="12585" tabRatio="879" firstSheet="1" activeTab="5"/>
  </bookViews>
  <sheets>
    <sheet name="т1 " sheetId="91" state="hidden" r:id="rId1"/>
    <sheet name="т2" sheetId="96" r:id="rId2"/>
    <sheet name="т3" sheetId="97" state="hidden" r:id="rId3"/>
    <sheet name="т4 "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т2!$23:$23</definedName>
    <definedName name="_xlnm.Print_Titles" localSheetId="2">т3!$7:$7</definedName>
    <definedName name="_xlnm.Print_Titles" localSheetId="3">'т4 '!#REF!</definedName>
    <definedName name="_xlnm.Print_Titles" localSheetId="4">т5!$7:$7</definedName>
    <definedName name="_xlnm.Print_Titles" localSheetId="5">т6!$4:$4</definedName>
    <definedName name="_xlnm.Print_Area" localSheetId="0">'т1 '!$A$1:$P$53</definedName>
    <definedName name="_xlnm.Print_Area" localSheetId="1">т2!$A$17:$P$34</definedName>
    <definedName name="_xlnm.Print_Area" localSheetId="2">т3!$A$1:$P$10</definedName>
    <definedName name="_xlnm.Print_Area" localSheetId="3">'т4 '!$A$1:$P$12</definedName>
    <definedName name="_xlnm.Print_Area" localSheetId="4">т5!$A$1:$P$13</definedName>
    <definedName name="_xlnm.Print_Area" localSheetId="5">т6!$A$1:$M$48</definedName>
  </definedNames>
  <calcPr calcId="162913"/>
</workbook>
</file>

<file path=xl/calcChain.xml><?xml version="1.0" encoding="utf-8"?>
<calcChain xmlns="http://schemas.openxmlformats.org/spreadsheetml/2006/main">
  <c r="D35" i="100" l="1"/>
  <c r="D34" i="100"/>
  <c r="D33" i="100"/>
  <c r="D32" i="100"/>
  <c r="D31" i="100"/>
  <c r="D30" i="100"/>
  <c r="D29" i="100"/>
  <c r="D28" i="100"/>
  <c r="D27" i="100"/>
  <c r="D26" i="100"/>
  <c r="D25" i="100" l="1"/>
  <c r="D22" i="100" s="1"/>
  <c r="P34" i="96"/>
  <c r="A11" i="96" l="1"/>
  <c r="A8" i="96"/>
  <c r="D10" i="100" l="1"/>
  <c r="D19" i="100" l="1"/>
  <c r="P12" i="98" l="1"/>
  <c r="P10" i="97"/>
  <c r="P13" i="101" l="1"/>
  <c r="D20" i="100" s="1"/>
  <c r="C4" i="98" l="1"/>
  <c r="P38" i="91" l="1"/>
  <c r="P24" i="91"/>
  <c r="P23" i="91"/>
  <c r="I24" i="91"/>
  <c r="I23" i="91"/>
  <c r="C20" i="96" l="1"/>
  <c r="J20" i="96"/>
  <c r="A15" i="100" l="1"/>
  <c r="C4" i="101" l="1"/>
  <c r="C4" i="97"/>
  <c r="A12" i="100"/>
  <c r="A7" i="100"/>
  <c r="A9" i="100"/>
  <c r="A10" i="100"/>
  <c r="A13" i="100"/>
  <c r="A14" i="100"/>
  <c r="A6" i="100"/>
  <c r="I52" i="91"/>
  <c r="I51" i="91"/>
  <c r="I40" i="91"/>
  <c r="I38" i="91"/>
  <c r="I36" i="91"/>
  <c r="I35" i="91"/>
  <c r="I28" i="91"/>
  <c r="I27" i="91"/>
  <c r="I53" i="91" l="1"/>
  <c r="J4" i="101" l="1"/>
  <c r="J4" i="98"/>
  <c r="J4" i="97"/>
  <c r="P52" i="91" l="1"/>
  <c r="P36" i="91" l="1"/>
  <c r="P35" i="91"/>
  <c r="D21" i="100" l="1"/>
  <c r="P51" i="91" l="1"/>
  <c r="P28" i="91"/>
  <c r="P27" i="91"/>
  <c r="P53" i="91" l="1"/>
  <c r="D23" i="100" l="1"/>
  <c r="D24" i="100" s="1"/>
</calcChain>
</file>

<file path=xl/sharedStrings.xml><?xml version="1.0" encoding="utf-8"?>
<sst xmlns="http://schemas.openxmlformats.org/spreadsheetml/2006/main" count="590" uniqueCount="166">
  <si>
    <t>№ п/п</t>
  </si>
  <si>
    <t>…</t>
  </si>
  <si>
    <t>Наименование</t>
  </si>
  <si>
    <t>Подготовка и благоустройство территории ПС</t>
  </si>
  <si>
    <t>Постоянная часть</t>
  </si>
  <si>
    <t>Проектные работы</t>
  </si>
  <si>
    <t>Таблица 3. Строительство КТП, РП 10(6) кВ</t>
  </si>
  <si>
    <t>Технические характеристики</t>
  </si>
  <si>
    <t xml:space="preserve">Таблица 1. Строительство ПС 35-750 кВ </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</si>
  <si>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</si>
  <si>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</si>
  <si>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</si>
  <si>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</si>
  <si>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</si>
  <si>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</si>
  <si>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единиц</t>
  </si>
  <si>
    <t>Таблица 5. Строительство (реконструкция) КЛ 6-500 кВ</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</si>
  <si>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</si>
  <si>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</si>
  <si>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</si>
  <si>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</si>
  <si>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</si>
  <si>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</si>
  <si>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</si>
  <si>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</si>
  <si>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</si>
  <si>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Б-1</t>
  </si>
  <si>
    <t>С-1</t>
  </si>
  <si>
    <t>З-1</t>
  </si>
  <si>
    <t>П-1</t>
  </si>
  <si>
    <t>Распределительное устройство ПС 6-750 кВ</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</si>
  <si>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</si>
  <si>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</si>
  <si>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</si>
  <si>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</si>
  <si>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</si>
  <si>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</si>
  <si>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</si>
  <si>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</si>
  <si>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</si>
  <si>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Итого объем финансовых потребностей,                 тыс рублей (без НДС)</t>
  </si>
  <si>
    <t xml:space="preserve">Итого объем финансовых потребностей, тыс рублей (без НДС) </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</si>
  <si>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</si>
  <si>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</si>
  <si>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</si>
  <si>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</si>
  <si>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</si>
  <si>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</si>
  <si>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</si>
  <si>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</si>
  <si>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</si>
  <si>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</si>
  <si>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</si>
  <si>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</si>
  <si>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</si>
  <si>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</si>
  <si>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</si>
  <si>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</si>
  <si>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</si>
  <si>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</si>
  <si>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</si>
  <si>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</si>
  <si>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</si>
  <si>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</si>
  <si>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</si>
  <si>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</si>
  <si>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</si>
  <si>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</si>
  <si>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</si>
  <si>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t>5.1</t>
  </si>
  <si>
    <t>5.2</t>
  </si>
  <si>
    <t>5. …</t>
  </si>
  <si>
    <t>описание прочих элементов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</si>
  <si>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</si>
  <si>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</si>
  <si>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</si>
  <si>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нд</t>
  </si>
  <si>
    <t>Объем финансовых потребностей на реализацию инвестиционного проекта</t>
  </si>
  <si>
    <t>Итого объем финансовых потребностей, тыс рублей (без НДС)</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</si>
  <si>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</si>
  <si>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 xml:space="preserve">тип, номинальная мощность, количество обмоток </t>
  </si>
  <si>
    <t>Установки компенсации реактивной мощности (КРМ) 110-750 кВ</t>
  </si>
  <si>
    <t>Установки КРМ                         6-35 кВ</t>
  </si>
  <si>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</si>
  <si>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</si>
  <si>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</si>
  <si>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</si>
  <si>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</si>
  <si>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ОПУ блочно-модульного исполнения; ЗРУ блочно-модульного исполнения.</t>
  </si>
  <si>
    <t>ОПУ; ЗРУ. Внутриплощадочные сети, общепод-станционные системы</t>
  </si>
  <si>
    <t xml:space="preserve"> ПС открытого типа</t>
  </si>
  <si>
    <t>Принятые индексы дефляторы</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</si>
  <si>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</si>
  <si>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t>7.4</t>
  </si>
  <si>
    <r>
      <t>ОФ</t>
    </r>
    <r>
      <rPr>
        <i/>
        <vertAlign val="subscript"/>
        <sz val="11"/>
        <rFont val="Times New Roman"/>
        <family val="1"/>
        <charset val="204"/>
      </rPr>
      <t>ПР 2018</t>
    </r>
    <r>
      <rPr>
        <sz val="11"/>
        <color indexed="8"/>
        <rFont val="Calibri"/>
        <family val="2"/>
        <charset val="204"/>
      </rPr>
      <t/>
    </r>
  </si>
  <si>
    <t>7.5</t>
  </si>
  <si>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</si>
  <si>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</si>
  <si>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</si>
  <si>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</si>
  <si>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</si>
  <si>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</si>
  <si>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</si>
  <si>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</si>
  <si>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(подпись)</t>
  </si>
  <si>
    <t>Субъекты Российской Федерации, на территории которых реализуется инвестиционный проект: Чеченская республика</t>
  </si>
  <si>
    <t>Инвестиционная программа АО Чеченэнерго</t>
  </si>
  <si>
    <t>Составил: Начальник СДО УКС АО "Чеченэнерго"</t>
  </si>
  <si>
    <t>Басханов Т.Н.</t>
  </si>
  <si>
    <t>Проверил: Начальник УКС АО "Чеченэнерго"</t>
  </si>
  <si>
    <t>Эдиев У.М.</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</si>
  <si>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</si>
  <si>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</si>
  <si>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 xml:space="preserve"> полное наименование субъекта электроэнергетики</t>
  </si>
  <si>
    <t>Чеченская Республика</t>
  </si>
  <si>
    <t>Год раскрытия информации:  2019</t>
  </si>
  <si>
    <t xml:space="preserve">Утвержденные плановые значения показателей приведены в соответствии с </t>
  </si>
  <si>
    <t xml:space="preserve">Наименование и реквизиты документа, согласно которому сформированы технические характеристики (параметры) инвестиционного проекта </t>
  </si>
  <si>
    <t xml:space="preserve">УНЦ КЛ 6-500 кВ (с алюминиевой жилой) </t>
  </si>
  <si>
    <t>УНЦ на восстановление дорожного покрытия при прокладкекабельной линии (для всех субъектов Российской Федерации)</t>
  </si>
  <si>
    <t xml:space="preserve">УНЦ на устройство траншеи КЛ и восстановление благоустройства по трассе </t>
  </si>
  <si>
    <t xml:space="preserve">Затраты на проектно-изыскательские работы по КЛ </t>
  </si>
  <si>
    <t>2</t>
  </si>
  <si>
    <t>3</t>
  </si>
  <si>
    <t>рег.к.</t>
  </si>
  <si>
    <t>примечание</t>
  </si>
  <si>
    <t>НДС 20%</t>
  </si>
  <si>
    <t>Тип инвестиционного проекта: Реконструкция</t>
  </si>
  <si>
    <t>Идентификатор инвестиционного проекта: J_Che215</t>
  </si>
  <si>
    <t>Наименование инвестиционного проекта: 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ООО «Шали-Сити»)</t>
  </si>
  <si>
    <t xml:space="preserve">УНЦ ячейки трансформатора 110-500 кВ </t>
  </si>
  <si>
    <t xml:space="preserve">Затраты на проектно-изыскательские работы для элементов ПС (ЗПС) </t>
  </si>
  <si>
    <t xml:space="preserve">УНЦ ячейки выключателя НУ 6-35 кВ </t>
  </si>
  <si>
    <t>Ячейка трансформатора, КРМ</t>
  </si>
  <si>
    <t>П2-07</t>
  </si>
  <si>
    <t>Наименование и реквизиты документа, согласно которому сформированы технические характеристики (параметры) инвестиционного проекта ОТР 01.02.2019</t>
  </si>
  <si>
    <t>7.1</t>
  </si>
  <si>
    <t>7.2</t>
  </si>
  <si>
    <t>7.3</t>
  </si>
  <si>
    <t>Т1-06-1</t>
  </si>
  <si>
    <t>В2-02-1</t>
  </si>
  <si>
    <t xml:space="preserve">Идентификатор инвестиционного проекта: </t>
  </si>
  <si>
    <t>J_Che215</t>
  </si>
  <si>
    <t>7.6</t>
  </si>
  <si>
    <r>
      <t>ОФ</t>
    </r>
    <r>
      <rPr>
        <i/>
        <vertAlign val="subscript"/>
        <sz val="11"/>
        <rFont val="Times New Roman"/>
        <family val="1"/>
        <charset val="204"/>
      </rPr>
      <t>ПР 2023</t>
    </r>
    <r>
      <rPr>
        <sz val="11"/>
        <color indexed="8"/>
        <rFont val="Calibri"/>
        <family val="2"/>
        <charset val="204"/>
      </rPr>
      <t/>
    </r>
  </si>
  <si>
    <t>УНЦ ячейки трансформатора 110-500 кВ</t>
  </si>
  <si>
    <t>Мощность, МВА: 40
Обозначение трехобмоточного трансформатора, напряжение (кВ): Т 110/35/HH*)</t>
  </si>
  <si>
    <t xml:space="preserve"> 1 ячейка</t>
  </si>
  <si>
    <t>Мощность, МВА: 40 Обозначение трехобмоточного трансформатора, напряжение (кВ): Т 110/35/HH*)</t>
  </si>
  <si>
    <t>УНЦ ячейки выключателя НУ 6-35 кВ</t>
  </si>
  <si>
    <t>Номинальный ток, А: 800(1000,1250)
Номинальный ток отключения, кА: 25</t>
  </si>
  <si>
    <t>Номинальный ток, А: 800(1000,1250) Номинальный ток отключения, кА: 25</t>
  </si>
  <si>
    <t>Затраты на проектно-изыскательские работы для элементов ПС (ЗПС)</t>
  </si>
  <si>
    <t xml:space="preserve"> 1 ед.</t>
  </si>
  <si>
    <t>Год раскрытия информации:  2022</t>
  </si>
  <si>
    <t>Утвержденные плановые значения показателей приведены в соответствии с Приказом Минэнерго России от 22.12.2021 № 28@</t>
  </si>
  <si>
    <t>7.7</t>
  </si>
  <si>
    <t>7.8</t>
  </si>
  <si>
    <t>7.9</t>
  </si>
  <si>
    <t>7.10</t>
  </si>
  <si>
    <t>7.11</t>
  </si>
  <si>
    <r>
      <t>ОФ</t>
    </r>
    <r>
      <rPr>
        <i/>
        <vertAlign val="subscript"/>
        <sz val="11"/>
        <rFont val="Times New Roman"/>
        <family val="1"/>
        <charset val="204"/>
      </rPr>
      <t>ПР 2024</t>
    </r>
    <r>
      <rPr>
        <sz val="11"/>
        <color indexed="8"/>
        <rFont val="Calibri"/>
        <family val="2"/>
        <charset val="204"/>
      </rPr>
      <t/>
    </r>
  </si>
  <si>
    <r>
      <t>ОФ</t>
    </r>
    <r>
      <rPr>
        <i/>
        <vertAlign val="subscript"/>
        <sz val="11"/>
        <rFont val="Times New Roman"/>
        <family val="1"/>
        <charset val="204"/>
      </rPr>
      <t>ПР 2025</t>
    </r>
    <r>
      <rPr>
        <sz val="11"/>
        <color indexed="8"/>
        <rFont val="Calibri"/>
        <family val="2"/>
        <charset val="204"/>
      </rPr>
      <t/>
    </r>
  </si>
  <si>
    <r>
      <t>ОФ</t>
    </r>
    <r>
      <rPr>
        <i/>
        <vertAlign val="subscript"/>
        <sz val="11"/>
        <rFont val="Times New Roman"/>
        <family val="1"/>
        <charset val="204"/>
      </rPr>
      <t>ПР 2026</t>
    </r>
    <r>
      <rPr>
        <sz val="11"/>
        <color indexed="8"/>
        <rFont val="Calibri"/>
        <family val="2"/>
        <charset val="204"/>
      </rPr>
      <t/>
    </r>
  </si>
  <si>
    <r>
      <t>ОФ</t>
    </r>
    <r>
      <rPr>
        <i/>
        <vertAlign val="subscript"/>
        <sz val="11"/>
        <rFont val="Times New Roman"/>
        <family val="1"/>
        <charset val="204"/>
      </rPr>
      <t>ПР 2027</t>
    </r>
    <r>
      <rPr>
        <sz val="11"/>
        <color indexed="8"/>
        <rFont val="Calibri"/>
        <family val="2"/>
        <charset val="204"/>
      </rPr>
      <t/>
    </r>
  </si>
  <si>
    <r>
      <t>ОФ</t>
    </r>
    <r>
      <rPr>
        <i/>
        <vertAlign val="subscript"/>
        <sz val="11"/>
        <rFont val="Times New Roman"/>
        <family val="1"/>
        <charset val="204"/>
      </rPr>
      <t>ПР 2028</t>
    </r>
    <r>
      <rPr>
        <sz val="11"/>
        <color indexed="8"/>
        <rFont val="Calibri"/>
        <family val="2"/>
        <charset val="204"/>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</si>
</sst>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0_)"/>
    <numFmt numFmtId="170" formatCode="0.0"/>
    <numFmt numFmtId="171" formatCode="#\ ##0.00"/>
  </numFmts>
  <fonts count="54" x14ac:knownFonts="1">
    <font>
      <sz val="12"/>
      <name val="Times New Roman"/>
      <charset val="204"/>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sz val="12"/>
      <color rgb="FFFF0000"/>
      <name val="Times New Roman"/>
      <family val="1"/>
      <charset val="204"/>
    </font>
    <font>
      <sz val="12"/>
      <name val="Times New Roman"/>
      <family val="1"/>
      <charset val="204"/>
    </font>
    <font>
      <sz val="11"/>
      <color indexed="8"/>
      <name val="Times New Roman"/>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vertAlign val="superscript"/>
      <sz val="11"/>
      <color indexed="8"/>
      <name val="Times New Roman"/>
      <family val="1"/>
      <charset val="204"/>
    </font>
    <font>
      <sz val="10"/>
      <name val="Courier"/>
      <family val="1"/>
      <charset val="204"/>
    </font>
    <font>
      <i/>
      <sz val="12"/>
      <name val="Times New Roman"/>
      <family val="1"/>
      <charset val="204"/>
    </font>
    <font>
      <sz val="12"/>
      <color rgb="FF000000"/>
      <name val="Times New Roman"/>
      <family val="1"/>
      <charset val="204"/>
    </font>
    <font>
      <sz val="10"/>
      <name val="Times New Roman"/>
      <family val="1"/>
      <charset val="204"/>
    </font>
    <font>
      <sz val="11"/>
      <name val="Arial"/>
      <family val="1"/>
    </font>
    <font>
      <sz val="12"/>
      <name val="Arial"/>
      <family val="1"/>
    </font>
    <font>
      <sz val="12"/>
      <color rgb="FF000000"/>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57">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7" borderId="1" applyNumberFormat="0" applyAlignment="0" applyProtection="0"/>
    <xf numFmtId="0" fontId="8" fillId="20" borderId="2" applyNumberFormat="0" applyAlignment="0" applyProtection="0"/>
    <xf numFmtId="0" fontId="9" fillId="20"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21" borderId="7" applyNumberFormat="0" applyAlignment="0" applyProtection="0"/>
    <xf numFmtId="0" fontId="15" fillId="0" borderId="0" applyNumberFormat="0" applyFill="0" applyBorder="0" applyAlignment="0" applyProtection="0"/>
    <xf numFmtId="0" fontId="16" fillId="22" borderId="0" applyNumberFormat="0" applyBorder="0" applyAlignment="0" applyProtection="0"/>
    <xf numFmtId="0" fontId="22" fillId="0" borderId="0"/>
    <xf numFmtId="0" fontId="3" fillId="0" borderId="0"/>
    <xf numFmtId="0" fontId="17" fillId="3" borderId="0" applyNumberFormat="0" applyBorder="0" applyAlignment="0" applyProtection="0"/>
    <xf numFmtId="0" fontId="18" fillId="0" borderId="0" applyNumberFormat="0" applyFill="0" applyBorder="0" applyAlignment="0" applyProtection="0"/>
    <xf numFmtId="0" fontId="5" fillId="23" borderId="8" applyNumberFormat="0" applyFont="0" applyAlignment="0" applyProtection="0"/>
    <xf numFmtId="0" fontId="19" fillId="0" borderId="9"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4" fillId="0" borderId="0"/>
    <xf numFmtId="0" fontId="24" fillId="0" borderId="0"/>
    <xf numFmtId="0" fontId="2" fillId="0" borderId="0"/>
    <xf numFmtId="0" fontId="25" fillId="0" borderId="0"/>
    <xf numFmtId="0" fontId="25" fillId="0" borderId="0"/>
    <xf numFmtId="165" fontId="2" fillId="0" borderId="0" applyFont="0" applyFill="0" applyBorder="0" applyAlignment="0" applyProtection="0"/>
    <xf numFmtId="166" fontId="25" fillId="0" borderId="0" applyFont="0" applyFill="0" applyBorder="0" applyAlignment="0" applyProtection="0"/>
    <xf numFmtId="167" fontId="2" fillId="0" borderId="0" applyFont="0" applyFill="0" applyBorder="0" applyAlignment="0" applyProtection="0"/>
    <xf numFmtId="0" fontId="1" fillId="0" borderId="0"/>
    <xf numFmtId="0" fontId="32" fillId="0" borderId="0"/>
    <xf numFmtId="9" fontId="41" fillId="0" borderId="0" applyFont="0" applyFill="0" applyBorder="0" applyAlignment="0" applyProtection="0"/>
    <xf numFmtId="168" fontId="47" fillId="0" borderId="0"/>
    <xf numFmtId="0" fontId="51" fillId="0" borderId="0"/>
  </cellStyleXfs>
  <cellXfs count="226">
    <xf numFmtId="0" fontId="0" fillId="0" borderId="0" xfId="0"/>
    <xf numFmtId="0" fontId="23" fillId="0" borderId="10" xfId="0" applyFont="1" applyBorder="1" applyAlignment="1">
      <alignment horizontal="center" vertical="center" wrapText="1"/>
    </xf>
    <xf numFmtId="0" fontId="23" fillId="0" borderId="10" xfId="0" applyFont="1" applyBorder="1" applyAlignment="1">
      <alignment vertical="center" wrapText="1"/>
    </xf>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xf>
    <xf numFmtId="3" fontId="3" fillId="0" borderId="10" xfId="0" applyNumberFormat="1" applyFont="1" applyFill="1" applyBorder="1" applyAlignment="1">
      <alignment horizontal="center"/>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52" applyFont="1" applyBorder="1" applyAlignment="1">
      <alignment horizontal="center" vertical="center" wrapText="1"/>
    </xf>
    <xf numFmtId="0" fontId="29" fillId="0" borderId="0" xfId="0" applyFont="1" applyFill="1" applyBorder="1" applyAlignment="1">
      <alignment horizontal="center" vertical="center" wrapText="1"/>
    </xf>
    <xf numFmtId="0" fontId="3" fillId="0" borderId="0" xfId="0" applyFont="1" applyFill="1" applyBorder="1" applyAlignment="1"/>
    <xf numFmtId="0" fontId="31" fillId="0" borderId="0" xfId="37" applyFont="1" applyAlignment="1">
      <alignment horizontal="right" vertical="center"/>
    </xf>
    <xf numFmtId="0" fontId="31" fillId="0" borderId="0" xfId="37" applyFont="1" applyAlignment="1">
      <alignment horizontal="right"/>
    </xf>
    <xf numFmtId="0" fontId="30"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49" fontId="23" fillId="0" borderId="10" xfId="0" applyNumberFormat="1" applyFont="1" applyFill="1" applyBorder="1" applyAlignment="1">
      <alignment horizontal="center" vertical="center"/>
    </xf>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10" xfId="0" applyFont="1" applyFill="1" applyBorder="1" applyAlignment="1">
      <alignment horizont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49" fontId="3" fillId="0" borderId="0" xfId="0" applyNumberFormat="1" applyFont="1" applyFill="1" applyAlignment="1">
      <alignment horizontal="center"/>
    </xf>
    <xf numFmtId="49" fontId="3" fillId="0" borderId="14"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10" xfId="52" applyNumberFormat="1" applyFont="1" applyFill="1" applyBorder="1" applyAlignment="1">
      <alignment horizontal="center" vertical="center" wrapText="1"/>
    </xf>
    <xf numFmtId="49" fontId="23" fillId="0" borderId="10" xfId="0" applyNumberFormat="1" applyFont="1" applyBorder="1" applyAlignment="1">
      <alignment horizontal="center" vertical="center"/>
    </xf>
    <xf numFmtId="0" fontId="40" fillId="0" borderId="0" xfId="0" applyFont="1" applyFill="1" applyAlignment="1">
      <alignment horizontal="center" vertical="center" wrapText="1"/>
    </xf>
    <xf numFmtId="0" fontId="3" fillId="0" borderId="0" xfId="0" applyFont="1" applyFill="1" applyAlignment="1">
      <alignment horizont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3" fillId="0" borderId="10" xfId="52" applyFont="1" applyFill="1" applyBorder="1" applyAlignment="1">
      <alignment horizontal="center" vertical="center" wrapText="1"/>
    </xf>
    <xf numFmtId="0" fontId="3" fillId="0" borderId="0" xfId="0" applyFont="1"/>
    <xf numFmtId="0" fontId="3" fillId="0" borderId="10" xfId="0" applyFont="1" applyFill="1" applyBorder="1" applyAlignment="1">
      <alignment horizontal="center" vertical="center" wrapText="1"/>
    </xf>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1" fontId="0" fillId="0" borderId="10" xfId="54" applyNumberFormat="1" applyFont="1" applyBorder="1" applyAlignment="1">
      <alignment horizontal="center" vertical="center"/>
    </xf>
    <xf numFmtId="2" fontId="0" fillId="0" borderId="10" xfId="0" applyNumberFormat="1" applyBorder="1" applyAlignment="1">
      <alignment horizontal="center" vertical="center"/>
    </xf>
    <xf numFmtId="2" fontId="0" fillId="0" borderId="10" xfId="54" applyNumberFormat="1" applyFont="1" applyBorder="1" applyAlignment="1">
      <alignment horizontal="center" vertical="center"/>
    </xf>
    <xf numFmtId="2" fontId="42" fillId="24" borderId="10" xfId="0" applyNumberFormat="1" applyFont="1" applyFill="1" applyBorder="1" applyAlignment="1">
      <alignment horizontal="center" vertical="center" wrapText="1"/>
    </xf>
    <xf numFmtId="2" fontId="3" fillId="0" borderId="10" xfId="0" applyNumberFormat="1" applyFont="1" applyBorder="1" applyAlignment="1">
      <alignment horizontal="center" vertical="center" wrapText="1"/>
    </xf>
    <xf numFmtId="2" fontId="4" fillId="0" borderId="10" xfId="0" applyNumberFormat="1"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xf>
    <xf numFmtId="0" fontId="26" fillId="0" borderId="0" xfId="0" applyFont="1" applyBorder="1" applyAlignment="1">
      <alignment horizontal="left" vertical="center" wrapText="1"/>
    </xf>
    <xf numFmtId="0" fontId="3" fillId="0" borderId="10" xfId="52"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Alignment="1">
      <alignment vertical="center" wrapText="1"/>
    </xf>
    <xf numFmtId="4" fontId="23" fillId="0" borderId="10" xfId="0" applyNumberFormat="1" applyFont="1" applyBorder="1" applyAlignment="1">
      <alignment horizontal="center" vertical="center" wrapText="1"/>
    </xf>
    <xf numFmtId="0" fontId="3" fillId="0" borderId="0" xfId="0" applyFont="1" applyFill="1" applyBorder="1" applyAlignment="1">
      <alignment wrapText="1"/>
    </xf>
    <xf numFmtId="49" fontId="42" fillId="0" borderId="0" xfId="0" applyNumberFormat="1" applyFont="1" applyFill="1" applyBorder="1" applyAlignment="1">
      <alignment horizontal="center" vertical="center"/>
    </xf>
    <xf numFmtId="0" fontId="34" fillId="0" borderId="0" xfId="0" applyFont="1" applyAlignment="1">
      <alignment horizontal="center"/>
    </xf>
    <xf numFmtId="0" fontId="42" fillId="0" borderId="0" xfId="0" applyFont="1" applyFill="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vertical="center"/>
    </xf>
    <xf numFmtId="0" fontId="48" fillId="0" borderId="0" xfId="0" applyFont="1" applyBorder="1" applyAlignment="1">
      <alignment vertical="center" wrapText="1"/>
    </xf>
    <xf numFmtId="0" fontId="49" fillId="0" borderId="0" xfId="0" applyFont="1" applyAlignment="1">
      <alignment horizontal="left"/>
    </xf>
    <xf numFmtId="0" fontId="3" fillId="0" borderId="0" xfId="0" applyFont="1" applyAlignment="1">
      <alignment wrapText="1"/>
    </xf>
    <xf numFmtId="0" fontId="49" fillId="0" borderId="0" xfId="0" applyFont="1" applyAlignment="1">
      <alignment horizontal="center"/>
    </xf>
    <xf numFmtId="49" fontId="49" fillId="0" borderId="0" xfId="0" applyNumberFormat="1" applyFont="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36" fillId="0" borderId="10" xfId="0" applyFont="1" applyFill="1" applyBorder="1" applyAlignment="1">
      <alignment horizontal="left" vertical="center" wrapText="1"/>
    </xf>
    <xf numFmtId="4" fontId="3" fillId="0" borderId="0" xfId="0" applyNumberFormat="1" applyFont="1" applyFill="1" applyAlignment="1">
      <alignment horizontal="center"/>
    </xf>
    <xf numFmtId="0" fontId="26" fillId="0" borderId="10" xfId="0" applyFont="1" applyFill="1" applyBorder="1" applyAlignment="1">
      <alignment horizontal="left" vertical="center" wrapText="1"/>
    </xf>
    <xf numFmtId="0" fontId="36" fillId="0" borderId="10" xfId="0" applyFont="1" applyFill="1" applyBorder="1" applyAlignment="1">
      <alignment horizontal="left" vertical="center"/>
    </xf>
    <xf numFmtId="0" fontId="3" fillId="0" borderId="0" xfId="0" applyFont="1" applyFill="1" applyAlignment="1">
      <alignment horizontal="center"/>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25" borderId="10" xfId="0" applyFont="1" applyFill="1" applyBorder="1" applyAlignment="1">
      <alignment horizontal="center" vertical="center" wrapText="1"/>
    </xf>
    <xf numFmtId="0" fontId="3" fillId="25" borderId="10" xfId="0" applyFont="1" applyFill="1" applyBorder="1" applyAlignment="1">
      <alignment horizontal="center" vertical="center"/>
    </xf>
    <xf numFmtId="0" fontId="49" fillId="0" borderId="0" xfId="0" applyFont="1" applyAlignment="1">
      <alignment vertical="center" wrapText="1"/>
    </xf>
    <xf numFmtId="0" fontId="3" fillId="25" borderId="0" xfId="0" applyFont="1" applyFill="1" applyBorder="1" applyAlignment="1"/>
    <xf numFmtId="0" fontId="3" fillId="25" borderId="0" xfId="0" applyFont="1" applyFill="1"/>
    <xf numFmtId="49" fontId="3" fillId="25" borderId="10" xfId="0" applyNumberFormat="1" applyFont="1" applyFill="1" applyBorder="1" applyAlignment="1">
      <alignment horizontal="center" vertical="center" wrapText="1"/>
    </xf>
    <xf numFmtId="0" fontId="3" fillId="25" borderId="10" xfId="0" applyFont="1" applyFill="1" applyBorder="1" applyAlignment="1">
      <alignment vertical="center" wrapText="1"/>
    </xf>
    <xf numFmtId="164" fontId="3" fillId="25" borderId="10" xfId="0" applyNumberFormat="1" applyFont="1" applyFill="1" applyBorder="1" applyAlignment="1">
      <alignment horizontal="center" vertical="center" wrapText="1"/>
    </xf>
    <xf numFmtId="3" fontId="4" fillId="25" borderId="10" xfId="0" applyNumberFormat="1" applyFont="1" applyFill="1" applyBorder="1" applyAlignment="1">
      <alignment horizontal="center" vertical="center" wrapText="1"/>
    </xf>
    <xf numFmtId="0" fontId="4" fillId="25" borderId="0" xfId="0" applyFont="1" applyFill="1" applyAlignment="1">
      <alignment horizontal="center" vertical="center" wrapText="1"/>
    </xf>
    <xf numFmtId="49" fontId="4" fillId="25" borderId="10" xfId="0" applyNumberFormat="1" applyFont="1" applyFill="1" applyBorder="1" applyAlignment="1">
      <alignment horizontal="center" vertical="center" wrapText="1"/>
    </xf>
    <xf numFmtId="0" fontId="4" fillId="25" borderId="10" xfId="0" applyFont="1" applyFill="1" applyBorder="1" applyAlignment="1">
      <alignment horizontal="center" vertical="center" wrapText="1"/>
    </xf>
    <xf numFmtId="49" fontId="3" fillId="25" borderId="10" xfId="0" applyNumberFormat="1" applyFont="1" applyFill="1" applyBorder="1" applyAlignment="1">
      <alignment horizontal="center" vertical="center"/>
    </xf>
    <xf numFmtId="0" fontId="3" fillId="25" borderId="10" xfId="0" applyFont="1" applyFill="1" applyBorder="1" applyAlignment="1">
      <alignment horizontal="left" vertical="center" wrapText="1"/>
    </xf>
    <xf numFmtId="0" fontId="3" fillId="25" borderId="0" xfId="0" applyFont="1" applyFill="1" applyAlignment="1">
      <alignment vertical="center"/>
    </xf>
    <xf numFmtId="2" fontId="3" fillId="25" borderId="10" xfId="0" applyNumberFormat="1" applyFont="1" applyFill="1" applyBorder="1" applyAlignment="1">
      <alignment horizontal="center" vertical="center"/>
    </xf>
    <xf numFmtId="2" fontId="3" fillId="25" borderId="10" xfId="0" applyNumberFormat="1" applyFont="1" applyFill="1" applyBorder="1" applyAlignment="1">
      <alignment horizontal="center" vertical="center" wrapText="1"/>
    </xf>
    <xf numFmtId="4" fontId="3" fillId="25" borderId="10" xfId="0" applyNumberFormat="1" applyFont="1" applyFill="1" applyBorder="1" applyAlignment="1">
      <alignment horizontal="center" vertical="center" wrapText="1"/>
    </xf>
    <xf numFmtId="164" fontId="3" fillId="25" borderId="10" xfId="0" applyNumberFormat="1" applyFont="1" applyFill="1" applyBorder="1" applyAlignment="1">
      <alignment horizontal="center" vertical="center"/>
    </xf>
    <xf numFmtId="4" fontId="3" fillId="25" borderId="10" xfId="0" applyNumberFormat="1" applyFont="1" applyFill="1" applyBorder="1" applyAlignment="1">
      <alignment horizontal="center" vertical="center"/>
    </xf>
    <xf numFmtId="0" fontId="30" fillId="25" borderId="0" xfId="0" applyFont="1" applyFill="1" applyAlignment="1">
      <alignment vertical="center" wrapText="1"/>
    </xf>
    <xf numFmtId="0" fontId="30" fillId="25" borderId="0" xfId="0" applyFont="1" applyFill="1" applyAlignment="1">
      <alignment vertical="center"/>
    </xf>
    <xf numFmtId="0" fontId="30" fillId="25" borderId="0" xfId="0" applyFont="1" applyFill="1" applyAlignment="1"/>
    <xf numFmtId="0" fontId="33" fillId="25" borderId="0" xfId="53" applyFont="1" applyFill="1" applyAlignment="1">
      <alignment vertical="center"/>
    </xf>
    <xf numFmtId="0" fontId="34" fillId="25" borderId="0" xfId="53" applyFont="1" applyFill="1" applyAlignment="1">
      <alignment vertical="center"/>
    </xf>
    <xf numFmtId="0" fontId="34" fillId="25" borderId="0" xfId="53" applyFont="1" applyFill="1" applyAlignment="1">
      <alignment vertical="top"/>
    </xf>
    <xf numFmtId="0" fontId="31" fillId="25" borderId="0" xfId="0" applyFont="1" applyFill="1" applyAlignment="1">
      <alignment vertical="center"/>
    </xf>
    <xf numFmtId="0" fontId="31" fillId="25" borderId="0" xfId="0" applyFont="1" applyFill="1" applyAlignment="1"/>
    <xf numFmtId="0" fontId="3" fillId="25" borderId="0" xfId="0" applyFont="1" applyFill="1" applyAlignment="1"/>
    <xf numFmtId="0" fontId="31" fillId="25" borderId="0" xfId="0" applyFont="1" applyFill="1"/>
    <xf numFmtId="49" fontId="3" fillId="25" borderId="0" xfId="0" applyNumberFormat="1" applyFont="1" applyFill="1" applyBorder="1" applyAlignment="1">
      <alignment horizontal="center" vertical="center"/>
    </xf>
    <xf numFmtId="0" fontId="4" fillId="25" borderId="0" xfId="0" applyFont="1" applyFill="1" applyBorder="1" applyAlignment="1">
      <alignment vertical="center" wrapText="1"/>
    </xf>
    <xf numFmtId="0" fontId="4" fillId="25" borderId="0" xfId="0" applyFont="1" applyFill="1" applyBorder="1" applyAlignment="1">
      <alignment horizontal="center" vertical="center" wrapText="1"/>
    </xf>
    <xf numFmtId="0" fontId="3" fillId="25" borderId="0" xfId="0" applyFont="1" applyFill="1" applyBorder="1" applyAlignment="1">
      <alignment horizontal="center" vertical="center" wrapText="1"/>
    </xf>
    <xf numFmtId="0" fontId="3" fillId="25" borderId="0" xfId="0" applyFont="1" applyFill="1" applyBorder="1" applyAlignment="1">
      <alignment horizontal="center" vertical="center"/>
    </xf>
    <xf numFmtId="3" fontId="4" fillId="25" borderId="0" xfId="0" applyNumberFormat="1" applyFont="1" applyFill="1" applyBorder="1" applyAlignment="1">
      <alignment horizontal="center" vertical="center"/>
    </xf>
    <xf numFmtId="3" fontId="3" fillId="25" borderId="0" xfId="0" applyNumberFormat="1" applyFont="1" applyFill="1" applyAlignment="1">
      <alignment horizontal="center"/>
    </xf>
    <xf numFmtId="3" fontId="3" fillId="25" borderId="10" xfId="0" applyNumberFormat="1" applyFont="1" applyFill="1" applyBorder="1" applyAlignment="1">
      <alignment horizontal="center" vertical="center" wrapText="1"/>
    </xf>
    <xf numFmtId="0" fontId="3" fillId="25" borderId="0" xfId="0" applyFont="1" applyFill="1" applyAlignment="1">
      <alignment horizontal="center" vertical="center" wrapText="1"/>
    </xf>
    <xf numFmtId="49" fontId="4" fillId="25" borderId="0" xfId="0" applyNumberFormat="1" applyFont="1" applyFill="1" applyBorder="1" applyAlignment="1">
      <alignment horizontal="center" vertical="center" wrapText="1"/>
    </xf>
    <xf numFmtId="0" fontId="3" fillId="25" borderId="0" xfId="0" applyFont="1" applyFill="1" applyBorder="1" applyAlignment="1">
      <alignment vertical="center" wrapText="1"/>
    </xf>
    <xf numFmtId="164" fontId="3" fillId="25" borderId="0" xfId="0" applyNumberFormat="1" applyFont="1" applyFill="1" applyBorder="1" applyAlignment="1">
      <alignment horizontal="center" vertical="center" wrapText="1"/>
    </xf>
    <xf numFmtId="3" fontId="4" fillId="25" borderId="0" xfId="0" applyNumberFormat="1" applyFont="1" applyFill="1" applyBorder="1" applyAlignment="1">
      <alignment horizontal="center" vertical="center" wrapText="1"/>
    </xf>
    <xf numFmtId="0" fontId="3" fillId="25" borderId="0" xfId="0" applyFont="1" applyFill="1" applyBorder="1" applyAlignment="1">
      <alignment horizontal="center"/>
    </xf>
    <xf numFmtId="3" fontId="3" fillId="25" borderId="0" xfId="0" applyNumberFormat="1" applyFont="1" applyFill="1" applyBorder="1" applyAlignment="1">
      <alignment horizontal="center"/>
    </xf>
    <xf numFmtId="0" fontId="3" fillId="25" borderId="0" xfId="0" applyFont="1" applyFill="1" applyBorder="1"/>
    <xf numFmtId="0" fontId="3" fillId="25" borderId="0" xfId="0" applyFont="1" applyFill="1" applyAlignment="1">
      <alignment horizontal="center"/>
    </xf>
    <xf numFmtId="49" fontId="3" fillId="25" borderId="0" xfId="0" applyNumberFormat="1" applyFont="1" applyFill="1" applyAlignment="1">
      <alignment horizontal="center"/>
    </xf>
    <xf numFmtId="0" fontId="3" fillId="25" borderId="0" xfId="0" applyFont="1" applyFill="1" applyAlignment="1">
      <alignment horizontal="center" wrapText="1"/>
    </xf>
    <xf numFmtId="0" fontId="3" fillId="25" borderId="0" xfId="0" applyFont="1" applyFill="1" applyAlignment="1">
      <alignment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0" applyFont="1" applyFill="1" applyBorder="1" applyAlignment="1">
      <alignment horizontal="center" vertical="center" wrapText="1"/>
    </xf>
    <xf numFmtId="0" fontId="52" fillId="0" borderId="17" xfId="56" applyFont="1" applyBorder="1" applyAlignment="1">
      <alignment horizontal="center" vertical="center" wrapText="1"/>
    </xf>
    <xf numFmtId="2" fontId="4"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4" fontId="4"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0" xfId="0" applyFont="1" applyFill="1" applyAlignment="1">
      <alignment horizontal="center"/>
    </xf>
    <xf numFmtId="0" fontId="3" fillId="25" borderId="0" xfId="0" applyFont="1" applyFill="1" applyAlignment="1">
      <alignment horizontal="center"/>
    </xf>
    <xf numFmtId="0" fontId="3" fillId="0" borderId="0" xfId="0" applyFont="1" applyFill="1" applyBorder="1" applyAlignment="1">
      <alignment horizontal="center" wrapText="1"/>
    </xf>
    <xf numFmtId="0" fontId="3" fillId="25" borderId="10" xfId="0" applyFont="1" applyFill="1" applyBorder="1" applyAlignment="1">
      <alignment horizontal="center" vertical="center" wrapText="1"/>
    </xf>
    <xf numFmtId="0" fontId="3" fillId="25" borderId="0" xfId="52" applyFont="1" applyFill="1" applyAlignment="1">
      <alignment wrapText="1"/>
    </xf>
    <xf numFmtId="0" fontId="3" fillId="0" borderId="0" xfId="53" applyFont="1" applyAlignment="1">
      <alignment vertical="center"/>
    </xf>
    <xf numFmtId="4" fontId="23" fillId="0" borderId="10" xfId="0" applyNumberFormat="1" applyFont="1" applyFill="1" applyBorder="1" applyAlignment="1">
      <alignment horizontal="center" vertical="center" wrapText="1"/>
    </xf>
    <xf numFmtId="3" fontId="23" fillId="0" borderId="10" xfId="0" applyNumberFormat="1" applyFont="1" applyBorder="1" applyAlignment="1">
      <alignment horizontal="center" vertical="center" wrapText="1"/>
    </xf>
    <xf numFmtId="170" fontId="26" fillId="0" borderId="10" xfId="37" applyNumberFormat="1" applyFont="1" applyFill="1" applyBorder="1" applyAlignment="1">
      <alignment horizontal="center" vertical="center"/>
    </xf>
    <xf numFmtId="1" fontId="53" fillId="0" borderId="17" xfId="0" applyNumberFormat="1" applyFont="1" applyFill="1" applyBorder="1" applyAlignment="1">
      <alignment horizontal="center" vertical="center" wrapText="1"/>
    </xf>
    <xf numFmtId="49" fontId="53" fillId="0" borderId="17" xfId="0" applyNumberFormat="1" applyFont="1" applyFill="1" applyBorder="1" applyAlignment="1">
      <alignment horizontal="center" vertical="center" wrapText="1"/>
    </xf>
    <xf numFmtId="2" fontId="53" fillId="0" borderId="17" xfId="0" applyNumberFormat="1" applyFont="1" applyFill="1" applyBorder="1" applyAlignment="1">
      <alignment horizontal="center" vertical="center"/>
    </xf>
    <xf numFmtId="171" fontId="53" fillId="0" borderId="17" xfId="0" applyNumberFormat="1" applyFont="1" applyFill="1" applyBorder="1" applyAlignment="1">
      <alignment horizontal="right" vertical="center"/>
    </xf>
    <xf numFmtId="0" fontId="0" fillId="0" borderId="0" xfId="0" applyFill="1"/>
    <xf numFmtId="0" fontId="23" fillId="0" borderId="10" xfId="37" applyFont="1" applyBorder="1" applyAlignment="1">
      <alignment horizontal="center" vertical="center"/>
    </xf>
    <xf numFmtId="169" fontId="23" fillId="0" borderId="10" xfId="37" applyNumberFormat="1" applyFont="1" applyFill="1" applyBorder="1" applyAlignment="1">
      <alignment horizontal="center" vertical="center"/>
    </xf>
    <xf numFmtId="0" fontId="23" fillId="0" borderId="10" xfId="37" applyFont="1" applyFill="1" applyBorder="1" applyAlignment="1">
      <alignment horizontal="center" vertical="center"/>
    </xf>
    <xf numFmtId="170" fontId="23" fillId="0" borderId="10" xfId="37" applyNumberFormat="1" applyFont="1" applyFill="1" applyBorder="1" applyAlignment="1">
      <alignment horizontal="center" vertical="center"/>
    </xf>
    <xf numFmtId="4" fontId="23" fillId="0" borderId="10" xfId="0" applyNumberFormat="1" applyFont="1" applyFill="1" applyBorder="1" applyAlignment="1">
      <alignment horizontal="center" vertical="center"/>
    </xf>
    <xf numFmtId="0" fontId="36" fillId="0" borderId="16" xfId="0" applyFont="1" applyBorder="1" applyAlignment="1">
      <alignment horizontal="left" vertical="center" wrapText="1"/>
    </xf>
    <xf numFmtId="0" fontId="36" fillId="0" borderId="0" xfId="0" applyFont="1" applyBorder="1" applyAlignment="1">
      <alignment horizontal="left" vertical="center" wrapText="1"/>
    </xf>
    <xf numFmtId="0" fontId="3" fillId="0" borderId="0" xfId="0" applyFont="1" applyFill="1" applyAlignment="1">
      <alignment horizontal="center"/>
    </xf>
    <xf numFmtId="0" fontId="36" fillId="0" borderId="0" xfId="0" applyFont="1" applyBorder="1" applyAlignment="1">
      <alignment horizontal="left" vertical="center"/>
    </xf>
    <xf numFmtId="0" fontId="26" fillId="0" borderId="0" xfId="0" applyFont="1" applyBorder="1" applyAlignment="1">
      <alignment horizontal="left" vertical="center" wrapText="1"/>
    </xf>
    <xf numFmtId="0" fontId="26" fillId="0" borderId="0" xfId="0" applyFont="1" applyBorder="1" applyAlignment="1">
      <alignment horizontal="left" vertical="center"/>
    </xf>
    <xf numFmtId="0" fontId="3" fillId="0" borderId="15" xfId="0" applyFont="1" applyFill="1" applyBorder="1" applyAlignment="1">
      <alignment horizontal="center" vertical="center"/>
    </xf>
    <xf numFmtId="0" fontId="30" fillId="25" borderId="0" xfId="0" applyFont="1" applyFill="1" applyAlignment="1">
      <alignment horizontal="center" vertical="center" wrapText="1"/>
    </xf>
    <xf numFmtId="0" fontId="30" fillId="25" borderId="0" xfId="0" applyFont="1" applyFill="1" applyAlignment="1">
      <alignment horizontal="center"/>
    </xf>
    <xf numFmtId="0" fontId="3" fillId="25" borderId="0" xfId="53" applyFont="1" applyFill="1" applyAlignment="1">
      <alignment horizontal="center" vertical="center"/>
    </xf>
    <xf numFmtId="0" fontId="26" fillId="25" borderId="0" xfId="53" applyFont="1" applyFill="1" applyAlignment="1">
      <alignment horizontal="center" vertical="top"/>
    </xf>
    <xf numFmtId="0" fontId="3" fillId="25" borderId="0" xfId="0" applyFont="1" applyFill="1" applyAlignment="1">
      <alignment horizontal="center" vertical="center"/>
    </xf>
    <xf numFmtId="0" fontId="50" fillId="25" borderId="0" xfId="0" applyFont="1" applyFill="1" applyAlignment="1">
      <alignment horizontal="left" vertical="top" wrapText="1"/>
    </xf>
    <xf numFmtId="0" fontId="3" fillId="25" borderId="0" xfId="52" applyFont="1" applyFill="1" applyAlignment="1">
      <alignment wrapText="1"/>
    </xf>
    <xf numFmtId="0" fontId="3" fillId="25" borderId="0" xfId="52" applyFont="1" applyFill="1" applyAlignment="1">
      <alignment horizontal="left" wrapText="1"/>
    </xf>
    <xf numFmtId="0" fontId="3" fillId="25" borderId="0" xfId="52" applyFont="1" applyFill="1" applyAlignment="1">
      <alignment horizontal="left"/>
    </xf>
    <xf numFmtId="0" fontId="26" fillId="25" borderId="0" xfId="0" applyFont="1" applyFill="1" applyAlignment="1">
      <alignment horizontal="left" vertical="top"/>
    </xf>
    <xf numFmtId="0" fontId="3" fillId="25" borderId="0" xfId="0" applyFont="1" applyFill="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25" borderId="11" xfId="0" applyFont="1" applyFill="1" applyBorder="1" applyAlignment="1">
      <alignment horizontal="center" vertical="center" wrapText="1"/>
    </xf>
    <xf numFmtId="0" fontId="3" fillId="25" borderId="13" xfId="0" applyFont="1" applyFill="1" applyBorder="1" applyAlignment="1">
      <alignment horizontal="center" vertical="center" wrapText="1"/>
    </xf>
    <xf numFmtId="0" fontId="3" fillId="25" borderId="12" xfId="0" applyFont="1" applyFill="1" applyBorder="1" applyAlignment="1">
      <alignment horizontal="center" vertical="center" wrapText="1"/>
    </xf>
    <xf numFmtId="0" fontId="3" fillId="0" borderId="10" xfId="0" applyFont="1" applyBorder="1" applyAlignment="1">
      <alignment horizontal="center" vertical="center" wrapText="1"/>
    </xf>
    <xf numFmtId="0" fontId="26" fillId="25" borderId="0" xfId="0" applyFont="1" applyFill="1" applyBorder="1" applyAlignment="1">
      <alignment horizontal="left" vertical="center"/>
    </xf>
    <xf numFmtId="0" fontId="36" fillId="25" borderId="16" xfId="0" applyFont="1" applyFill="1" applyBorder="1" applyAlignment="1">
      <alignment horizontal="left" vertical="center" wrapText="1"/>
    </xf>
    <xf numFmtId="0" fontId="36" fillId="25" borderId="0" xfId="0" applyFont="1" applyFill="1" applyBorder="1" applyAlignment="1">
      <alignment horizontal="left" vertical="center"/>
    </xf>
    <xf numFmtId="0" fontId="36" fillId="25" borderId="0" xfId="0" applyFont="1" applyFill="1" applyBorder="1" applyAlignment="1">
      <alignment horizontal="left" vertical="center" wrapText="1"/>
    </xf>
    <xf numFmtId="0" fontId="3" fillId="25" borderId="0" xfId="0" applyFont="1" applyFill="1" applyAlignment="1">
      <alignment horizontal="center"/>
    </xf>
    <xf numFmtId="0" fontId="26" fillId="25" borderId="0" xfId="0" applyFont="1" applyFill="1" applyBorder="1" applyAlignment="1">
      <alignment horizontal="left" vertical="center" wrapText="1"/>
    </xf>
    <xf numFmtId="0" fontId="3" fillId="25" borderId="10" xfId="0" applyFont="1" applyFill="1" applyBorder="1" applyAlignment="1">
      <alignment horizontal="center" vertical="center" wrapText="1"/>
    </xf>
    <xf numFmtId="0" fontId="3" fillId="25" borderId="15" xfId="0" applyFont="1" applyFill="1" applyBorder="1" applyAlignment="1">
      <alignment horizontal="center" vertical="center"/>
    </xf>
    <xf numFmtId="49" fontId="3" fillId="25" borderId="10" xfId="0" applyNumberFormat="1" applyFont="1" applyFill="1" applyBorder="1" applyAlignment="1">
      <alignment horizontal="center" vertical="center" wrapText="1"/>
    </xf>
    <xf numFmtId="0" fontId="3" fillId="25" borderId="10" xfId="0" applyFont="1" applyFill="1" applyBorder="1" applyAlignment="1">
      <alignment horizontal="center"/>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23" fillId="0" borderId="11" xfId="0" applyNumberFormat="1" applyFont="1" applyBorder="1" applyAlignment="1">
      <alignment horizontal="center" vertical="center" wrapText="1"/>
    </xf>
    <xf numFmtId="4" fontId="23" fillId="0" borderId="13" xfId="0" applyNumberFormat="1" applyFont="1" applyBorder="1" applyAlignment="1">
      <alignment horizontal="center" vertical="center" wrapText="1"/>
    </xf>
    <xf numFmtId="4" fontId="23" fillId="0" borderId="12" xfId="0" applyNumberFormat="1" applyFont="1" applyBorder="1" applyAlignment="1">
      <alignment horizontal="center" vertical="center" wrapText="1"/>
    </xf>
    <xf numFmtId="0" fontId="49" fillId="0" borderId="0" xfId="0" applyFont="1" applyAlignment="1">
      <alignment horizontal="left"/>
    </xf>
    <xf numFmtId="0" fontId="3" fillId="0" borderId="0" xfId="53" applyFont="1" applyAlignment="1">
      <alignment horizontal="left" vertical="center" wrapText="1"/>
    </xf>
    <xf numFmtId="0" fontId="42" fillId="0" borderId="0" xfId="0" applyFont="1" applyFill="1" applyBorder="1" applyAlignment="1">
      <alignment horizontal="left" vertical="center" wrapText="1"/>
    </xf>
    <xf numFmtId="0" fontId="3" fillId="0" borderId="0" xfId="0" applyFont="1" applyFill="1" applyBorder="1" applyAlignment="1">
      <alignment horizontal="center"/>
    </xf>
    <xf numFmtId="49" fontId="42" fillId="0" borderId="0" xfId="0" applyNumberFormat="1" applyFont="1" applyFill="1" applyBorder="1" applyAlignment="1">
      <alignment horizontal="left" vertical="center"/>
    </xf>
    <xf numFmtId="0" fontId="3" fillId="0" borderId="0" xfId="53" applyFont="1" applyAlignment="1">
      <alignment horizontal="left" vertical="center"/>
    </xf>
    <xf numFmtId="0" fontId="3" fillId="0" borderId="11" xfId="52" applyFont="1" applyFill="1" applyBorder="1" applyAlignment="1">
      <alignment horizontal="left" vertical="center" wrapText="1"/>
    </xf>
    <xf numFmtId="0" fontId="3" fillId="0" borderId="13" xfId="52" applyFont="1" applyFill="1" applyBorder="1" applyAlignment="1">
      <alignment horizontal="left" vertical="center" wrapText="1"/>
    </xf>
    <xf numFmtId="0" fontId="3" fillId="0" borderId="12" xfId="52" applyFont="1" applyFill="1" applyBorder="1" applyAlignment="1">
      <alignment horizontal="left" vertical="center" wrapText="1"/>
    </xf>
    <xf numFmtId="0" fontId="30" fillId="0" borderId="0" xfId="0" applyFont="1" applyFill="1" applyAlignment="1">
      <alignment horizontal="center" vertical="center" wrapText="1"/>
    </xf>
    <xf numFmtId="0" fontId="30" fillId="0" borderId="0" xfId="0" applyFont="1" applyFill="1" applyAlignment="1">
      <alignment horizontal="center"/>
    </xf>
    <xf numFmtId="0" fontId="3" fillId="0" borderId="0" xfId="53" applyFont="1" applyAlignment="1">
      <alignment horizontal="center" vertical="center"/>
    </xf>
  </cellXfs>
  <cellStyles count="57">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Normal" xfId="56"/>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2 2" xfId="47"/>
    <cellStyle name="Обычный 2" xfId="36"/>
    <cellStyle name="Обычный 3" xfId="37"/>
    <cellStyle name="Обычный 3 2 2 2" xfId="48"/>
    <cellStyle name="Обычный 31" xfId="55"/>
    <cellStyle name="Обычный 4" xfId="44"/>
    <cellStyle name="Обычный 5" xfId="45"/>
    <cellStyle name="Обычный 6" xfId="46"/>
    <cellStyle name="Обычный 6 2" xfId="52"/>
    <cellStyle name="Обычный 7" xfId="53"/>
    <cellStyle name="Плохой" xfId="38" builtinId="27" customBuiltin="1"/>
    <cellStyle name="Пояснение" xfId="39" builtinId="53" customBuiltin="1"/>
    <cellStyle name="Примечание" xfId="40" builtinId="10" customBuiltin="1"/>
    <cellStyle name="Процентный" xfId="54" builtinId="5"/>
    <cellStyle name="Связанная ячейка" xfId="41" builtinId="24" customBuiltin="1"/>
    <cellStyle name="Текст предупреждения" xfId="42" builtinId="11" customBuiltin="1"/>
    <cellStyle name="Финансовый 2" xfId="49"/>
    <cellStyle name="Финансовый 2 2 2 2 2" xfId="50"/>
    <cellStyle name="Финансовый 3" xfId="51"/>
    <cellStyle name="Хороший"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K3"/>
          <cell r="AP3"/>
          <cell r="AT3"/>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91.565936123840714</v>
          </cell>
          <cell r="BW3">
            <v>136.237767346759</v>
          </cell>
          <cell r="BX3">
            <v>158.76705448999999</v>
          </cell>
          <cell r="BY3">
            <v>4.9408804948022897</v>
          </cell>
          <cell r="BZ3">
            <v>0</v>
          </cell>
          <cell r="CI3"/>
          <cell r="CL3">
            <v>4.2640534079999997</v>
          </cell>
          <cell r="CM3">
            <v>2.0508627480000001</v>
          </cell>
          <cell r="CN3">
            <v>262.30234198736662</v>
          </cell>
          <cell r="CO3">
            <v>262.30234598736666</v>
          </cell>
          <cell r="CP3">
            <v>-4.0000000467443897E-6</v>
          </cell>
          <cell r="CQ3">
            <v>163.80603605687276</v>
          </cell>
        </row>
        <row r="4">
          <cell r="D4">
            <v>424.05068628482456</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t="e">
            <v>#VALUE!</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t="e">
            <v>#VALUE!</v>
          </cell>
          <cell r="CU4">
            <v>0</v>
          </cell>
          <cell r="CV4">
            <v>0</v>
          </cell>
          <cell r="CW4">
            <v>0</v>
          </cell>
          <cell r="CX4"/>
          <cell r="CY4">
            <v>0</v>
          </cell>
          <cell r="CZ4">
            <v>0</v>
          </cell>
          <cell r="DA4">
            <v>0</v>
          </cell>
          <cell r="DB4">
            <v>0</v>
          </cell>
          <cell r="DC4"/>
          <cell r="DD4">
            <v>0</v>
          </cell>
          <cell r="DE4">
            <v>0</v>
          </cell>
          <cell r="DF4">
            <v>0</v>
          </cell>
          <cell r="DG4">
            <v>0</v>
          </cell>
          <cell r="DH4"/>
          <cell r="DI4">
            <v>0</v>
          </cell>
        </row>
        <row r="5">
          <cell r="D5" t="e">
            <v>#REF!</v>
          </cell>
          <cell r="F5" t="e">
            <v>#VALUE!</v>
          </cell>
          <cell r="H5">
            <v>15.68100000000004</v>
          </cell>
          <cell r="I5">
            <v>0</v>
          </cell>
          <cell r="J5">
            <v>-8382</v>
          </cell>
          <cell r="K5">
            <v>0</v>
          </cell>
          <cell r="L5">
            <v>-1725.0160000000005</v>
          </cell>
          <cell r="M5">
            <v>-99.008999999999958</v>
          </cell>
          <cell r="N5">
            <v>-188419</v>
          </cell>
          <cell r="O5">
            <v>0</v>
          </cell>
          <cell r="P5"/>
          <cell r="Q5"/>
          <cell r="R5"/>
          <cell r="S5"/>
          <cell r="T5"/>
          <cell r="U5"/>
          <cell r="V5"/>
          <cell r="W5">
            <v>-263.26326699999993</v>
          </cell>
          <cell r="X5">
            <v>-2045.1621809999997</v>
          </cell>
          <cell r="Y5"/>
          <cell r="Z5">
            <v>-1097.74431</v>
          </cell>
          <cell r="AA5">
            <v>-8558.7440810000007</v>
          </cell>
          <cell r="AB5" t="e">
            <v>#VALUE!</v>
          </cell>
          <cell r="AC5">
            <v>-223.09441327683612</v>
          </cell>
          <cell r="AD5">
            <v>-915.4276214689263</v>
          </cell>
          <cell r="AE5">
            <v>-1922.2242404933995</v>
          </cell>
          <cell r="AF5">
            <v>-2538.5015688092535</v>
          </cell>
          <cell r="AG5">
            <v>-18578.280675199996</v>
          </cell>
          <cell r="AH5">
            <v>-23114.491358368396</v>
          </cell>
          <cell r="AI5">
            <v>-2343.2181483840113</v>
          </cell>
          <cell r="AJ5">
            <v>-7539.8091615986305</v>
          </cell>
          <cell r="AK5">
            <v>-2028.9080616220126</v>
          </cell>
          <cell r="AL5">
            <v>-839.53651607834195</v>
          </cell>
          <cell r="AM5">
            <v>-149.19580716560904</v>
          </cell>
          <cell r="AN5">
            <v>-1020.817882972764</v>
          </cell>
          <cell r="AO5">
            <v>-19.357855405297414</v>
          </cell>
          <cell r="AP5">
            <v>-6300.2567053971907</v>
          </cell>
          <cell r="AQ5">
            <v>-35.704669810429095</v>
          </cell>
          <cell r="AR5">
            <v>-2488.4823994319017</v>
          </cell>
          <cell r="AS5">
            <v>-2928.0453640874266</v>
          </cell>
          <cell r="AT5">
            <v>-848.02427206743585</v>
          </cell>
          <cell r="AU5">
            <v>0</v>
          </cell>
          <cell r="AV5">
            <v>0</v>
          </cell>
          <cell r="AW5">
            <v>0</v>
          </cell>
          <cell r="AX5">
            <v>-2413.7478093840136</v>
          </cell>
          <cell r="AY5">
            <v>-1220.8896298404145</v>
          </cell>
          <cell r="AZ5">
            <v>-6508.453876179231</v>
          </cell>
          <cell r="BA5"/>
          <cell r="BB5">
            <v>-2028.9080616220126</v>
          </cell>
          <cell r="BC5" t="e">
            <v>#VALUE!</v>
          </cell>
          <cell r="BD5">
            <v>-1160.6877657791388</v>
          </cell>
          <cell r="BE5" t="e">
            <v>#VALUE!</v>
          </cell>
          <cell r="BF5">
            <v>-4849.7241975809266</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628.75765571416559</v>
          </cell>
          <cell r="BT5">
            <v>-1414.0623217693835</v>
          </cell>
          <cell r="BU5">
            <v>7840.0759095982421</v>
          </cell>
          <cell r="BV5">
            <v>-210.75570737674812</v>
          </cell>
          <cell r="BW5">
            <v>2423.5724526510389</v>
          </cell>
          <cell r="BX5">
            <v>-1698.6911206474379</v>
          </cell>
          <cell r="BY5">
            <v>-7413.5134455630123</v>
          </cell>
          <cell r="BZ5" t="e">
            <v>#VALUE!</v>
          </cell>
          <cell r="CA5">
            <v>0</v>
          </cell>
          <cell r="CB5">
            <v>0</v>
          </cell>
          <cell r="CC5">
            <v>0</v>
          </cell>
          <cell r="CD5">
            <v>0</v>
          </cell>
          <cell r="CE5">
            <v>0</v>
          </cell>
          <cell r="CF5">
            <v>0</v>
          </cell>
          <cell r="CG5">
            <v>0</v>
          </cell>
          <cell r="CH5">
            <v>0</v>
          </cell>
          <cell r="CI5">
            <v>0</v>
          </cell>
          <cell r="CJ5">
            <v>0</v>
          </cell>
          <cell r="CK5">
            <v>0</v>
          </cell>
          <cell r="CL5">
            <v>-206.98972358521189</v>
          </cell>
          <cell r="CM5">
            <v>-117.57808133209949</v>
          </cell>
          <cell r="CN5">
            <v>-1305.6031708910809</v>
          </cell>
          <cell r="CO5">
            <v>-2392.730560428894</v>
          </cell>
          <cell r="CP5">
            <v>-71.355633044678967</v>
          </cell>
          <cell r="CQ5">
            <v>-3803.5030232766462</v>
          </cell>
          <cell r="CR5">
            <v>-1230.8413377301677</v>
          </cell>
          <cell r="CS5">
            <v>-6313.8116650376396</v>
          </cell>
          <cell r="CT5" t="e">
            <v>#VALUE!</v>
          </cell>
          <cell r="CU5">
            <v>0</v>
          </cell>
          <cell r="CV5">
            <v>0</v>
          </cell>
          <cell r="CW5"/>
          <cell r="CX5"/>
          <cell r="CY5">
            <v>0</v>
          </cell>
          <cell r="CZ5">
            <v>0</v>
          </cell>
          <cell r="DA5">
            <v>0</v>
          </cell>
          <cell r="DB5"/>
          <cell r="DC5"/>
          <cell r="DD5">
            <v>0</v>
          </cell>
          <cell r="DE5">
            <v>0</v>
          </cell>
          <cell r="DF5">
            <v>0</v>
          </cell>
          <cell r="DG5"/>
          <cell r="DH5"/>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3135.2690045022264</v>
          </cell>
          <cell r="BV6">
            <v>0.86877156291525481</v>
          </cell>
          <cell r="BW6">
            <v>211.62447893966336</v>
          </cell>
          <cell r="BX6">
            <v>5559.6851756338574</v>
          </cell>
          <cell r="BY6">
            <v>7514.3329028292956</v>
          </cell>
          <cell r="BZ6" t="str">
            <v>нд</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t="str">
            <v>нд</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I7"/>
          <cell r="J7"/>
          <cell r="K7"/>
          <cell r="L7"/>
          <cell r="M7"/>
          <cell r="N7"/>
          <cell r="O7"/>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X7"/>
          <cell r="Y7"/>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A7"/>
          <cell r="AB7"/>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D7"/>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F7"/>
          <cell r="AG7"/>
          <cell r="AH7"/>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J7"/>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L7"/>
          <cell r="AM7"/>
          <cell r="AN7"/>
          <cell r="AO7"/>
          <cell r="AP7"/>
          <cell r="AQ7"/>
          <cell r="AR7"/>
          <cell r="AS7"/>
          <cell r="AT7"/>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AY7"/>
          <cell r="AZ7"/>
          <cell r="BA7" t="str">
            <v xml:space="preserve">Остаток освоения капитальных вложений в прогнозных ценах соответствующих лет,  млн рублей 
(без НДС) </v>
          </cell>
          <cell r="BB7"/>
          <cell r="BC7"/>
          <cell r="BD7"/>
          <cell r="BE7"/>
          <cell r="BF7"/>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I7"/>
          <cell r="BJ7"/>
          <cell r="BK7"/>
          <cell r="BL7"/>
          <cell r="BM7"/>
          <cell r="BN7"/>
          <cell r="BO7"/>
          <cell r="BP7"/>
          <cell r="BQ7"/>
          <cell r="BR7"/>
          <cell r="BS7"/>
          <cell r="BT7"/>
          <cell r="BU7"/>
          <cell r="BV7"/>
          <cell r="BW7"/>
          <cell r="BX7"/>
          <cell r="BY7"/>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C7"/>
          <cell r="CD7"/>
          <cell r="CE7"/>
          <cell r="CF7"/>
          <cell r="CG7"/>
          <cell r="CH7"/>
          <cell r="CI7"/>
          <cell r="CJ7"/>
          <cell r="CK7"/>
          <cell r="CL7"/>
          <cell r="CM7"/>
          <cell r="CN7"/>
          <cell r="CO7"/>
          <cell r="CP7"/>
          <cell r="CQ7"/>
          <cell r="CR7"/>
          <cell r="CS7"/>
          <cell r="CT7" t="str">
            <v>Краткое обоснование  корректировки утвержденного плана (по освоению)</v>
          </cell>
          <cell r="CU7" t="str">
            <v>Постановка под напряжение</v>
          </cell>
          <cell r="CV7"/>
          <cell r="CW7"/>
          <cell r="CX7"/>
          <cell r="CY7"/>
          <cell r="CZ7"/>
          <cell r="DA7"/>
          <cell r="DB7"/>
          <cell r="DC7"/>
          <cell r="DD7"/>
          <cell r="DE7"/>
          <cell r="DF7"/>
          <cell r="DG7"/>
          <cell r="DH7"/>
          <cell r="DI7"/>
        </row>
        <row r="8">
          <cell r="D8"/>
          <cell r="E8"/>
          <cell r="F8"/>
          <cell r="G8"/>
          <cell r="H8"/>
          <cell r="I8"/>
          <cell r="J8"/>
          <cell r="K8"/>
          <cell r="L8"/>
          <cell r="M8"/>
          <cell r="N8"/>
          <cell r="O8"/>
          <cell r="P8"/>
          <cell r="Q8"/>
          <cell r="R8"/>
          <cell r="S8"/>
          <cell r="T8"/>
          <cell r="U8"/>
          <cell r="V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F8"/>
          <cell r="AG8" t="str">
            <v>Предложение по корректировке утвержденного плана</v>
          </cell>
          <cell r="AH8"/>
          <cell r="AI8" t="str">
            <v>Утвержденный план</v>
          </cell>
          <cell r="AJ8" t="str">
            <v>Скорректированный план</v>
          </cell>
          <cell r="AK8" t="str">
            <v>Утвержденный план</v>
          </cell>
          <cell r="AL8"/>
          <cell r="AM8"/>
          <cell r="AN8"/>
          <cell r="AO8"/>
          <cell r="AP8" t="str">
            <v>Скорректированный план</v>
          </cell>
          <cell r="AQ8"/>
          <cell r="AR8"/>
          <cell r="AS8"/>
          <cell r="AT8"/>
          <cell r="AU8"/>
          <cell r="AV8"/>
          <cell r="AW8"/>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B8"/>
          <cell r="BC8" t="str">
            <v xml:space="preserve">План 
на 01.01.2021 года </v>
          </cell>
          <cell r="BD8"/>
          <cell r="BE8" t="str">
            <v xml:space="preserve">Предложение по корректировке утвержденного плана 
на 01.01.2021 года </v>
          </cell>
          <cell r="BF8"/>
          <cell r="BG8"/>
          <cell r="BH8"/>
          <cell r="BI8"/>
          <cell r="BJ8"/>
          <cell r="BK8"/>
          <cell r="BL8"/>
          <cell r="BM8"/>
          <cell r="BN8"/>
          <cell r="BO8"/>
          <cell r="BP8"/>
          <cell r="BQ8"/>
          <cell r="BR8"/>
          <cell r="BS8"/>
          <cell r="BT8"/>
          <cell r="BU8"/>
          <cell r="BV8"/>
          <cell r="BW8"/>
          <cell r="BX8"/>
          <cell r="BY8"/>
          <cell r="BZ8"/>
          <cell r="CA8"/>
          <cell r="CB8"/>
          <cell r="CC8"/>
          <cell r="CD8"/>
          <cell r="CE8"/>
          <cell r="CF8"/>
          <cell r="CG8"/>
          <cell r="CH8"/>
          <cell r="CI8"/>
          <cell r="CJ8"/>
          <cell r="CK8"/>
          <cell r="CL8"/>
          <cell r="CM8"/>
          <cell r="CN8"/>
          <cell r="CO8"/>
          <cell r="CP8"/>
          <cell r="CQ8"/>
          <cell r="CR8"/>
          <cell r="CS8"/>
          <cell r="CT8"/>
          <cell r="CU8">
            <v>2015</v>
          </cell>
          <cell r="CV8"/>
          <cell r="CW8"/>
          <cell r="CX8"/>
          <cell r="CY8"/>
          <cell r="CZ8"/>
          <cell r="DA8"/>
          <cell r="DB8"/>
          <cell r="DC8"/>
          <cell r="DD8"/>
          <cell r="DE8">
            <v>2016</v>
          </cell>
          <cell r="DF8"/>
          <cell r="DG8"/>
          <cell r="DH8"/>
          <cell r="DI8"/>
        </row>
        <row r="9">
          <cell r="D9"/>
          <cell r="E9"/>
          <cell r="F9"/>
          <cell r="G9"/>
          <cell r="H9" t="str">
            <v>Утвержденный план</v>
          </cell>
          <cell r="I9"/>
          <cell r="J9"/>
          <cell r="K9"/>
          <cell r="L9" t="str">
            <v>Скорректированный план</v>
          </cell>
          <cell r="M9"/>
          <cell r="N9"/>
          <cell r="O9"/>
          <cell r="P9"/>
          <cell r="Q9"/>
          <cell r="R9"/>
          <cell r="S9"/>
          <cell r="T9"/>
          <cell r="U9"/>
          <cell r="V9"/>
          <cell r="W9"/>
          <cell r="X9"/>
          <cell r="Y9"/>
          <cell r="Z9"/>
          <cell r="AA9"/>
          <cell r="AB9"/>
          <cell r="AC9"/>
          <cell r="AD9"/>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I9"/>
          <cell r="AJ9"/>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AU9"/>
          <cell r="AV9"/>
          <cell r="AW9"/>
          <cell r="AX9"/>
          <cell r="AY9"/>
          <cell r="AZ9"/>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G9"/>
          <cell r="BH9">
            <v>2015</v>
          </cell>
          <cell r="BI9"/>
          <cell r="BJ9">
            <v>2016</v>
          </cell>
          <cell r="BK9"/>
          <cell r="BL9">
            <v>2017</v>
          </cell>
          <cell r="BM9"/>
          <cell r="BN9">
            <v>2018</v>
          </cell>
          <cell r="BO9"/>
          <cell r="BP9">
            <v>2019</v>
          </cell>
          <cell r="BQ9"/>
          <cell r="BR9">
            <v>2020</v>
          </cell>
          <cell r="BS9"/>
          <cell r="BT9">
            <v>2021</v>
          </cell>
          <cell r="BU9"/>
          <cell r="BV9">
            <v>2022</v>
          </cell>
          <cell r="BW9"/>
          <cell r="BX9" t="str">
            <v>Итого 2016-2022</v>
          </cell>
          <cell r="BY9"/>
          <cell r="BZ9"/>
          <cell r="CA9"/>
          <cell r="CB9">
            <v>2015</v>
          </cell>
          <cell r="CC9"/>
          <cell r="CD9">
            <v>2016</v>
          </cell>
          <cell r="CE9"/>
          <cell r="CF9">
            <v>2017</v>
          </cell>
          <cell r="CG9"/>
          <cell r="CH9">
            <v>2018</v>
          </cell>
          <cell r="CI9"/>
          <cell r="CJ9">
            <v>2019</v>
          </cell>
          <cell r="CK9"/>
          <cell r="CL9">
            <v>2020</v>
          </cell>
          <cell r="CM9"/>
          <cell r="CN9">
            <v>2021</v>
          </cell>
          <cell r="CO9"/>
          <cell r="CP9">
            <v>2022</v>
          </cell>
          <cell r="CQ9"/>
          <cell r="CR9" t="str">
            <v>Итого 2016-2022</v>
          </cell>
          <cell r="CS9"/>
          <cell r="CT9"/>
          <cell r="CU9" t="str">
            <v>утв. план</v>
          </cell>
          <cell r="CV9"/>
          <cell r="CW9"/>
          <cell r="CX9"/>
          <cell r="CY9"/>
          <cell r="CZ9" t="str">
            <v>факт</v>
          </cell>
          <cell r="DA9"/>
          <cell r="DB9"/>
          <cell r="DC9"/>
          <cell r="DD9"/>
          <cell r="DE9" t="str">
            <v>утв. план</v>
          </cell>
          <cell r="DF9"/>
          <cell r="DG9"/>
          <cell r="DH9"/>
          <cell r="DI9"/>
        </row>
        <row r="10">
          <cell r="D10"/>
          <cell r="E10"/>
          <cell r="F10"/>
          <cell r="G10"/>
          <cell r="H10" t="str">
            <v>км</v>
          </cell>
          <cell r="I10" t="str">
            <v>МВА</v>
          </cell>
          <cell r="J10" t="str">
            <v>шт</v>
          </cell>
          <cell r="K10" t="str">
            <v>Га</v>
          </cell>
          <cell r="L10" t="str">
            <v>км</v>
          </cell>
          <cell r="M10" t="str">
            <v>МВА</v>
          </cell>
          <cell r="N10" t="str">
            <v>шт</v>
          </cell>
          <cell r="O10" t="str">
            <v>Га</v>
          </cell>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BZ10"/>
          <cell r="CA10"/>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T10"/>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436.089</v>
          </cell>
          <cell r="N12">
            <v>196995</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2083.2666820275999</v>
          </cell>
          <cell r="AA12">
            <v>15436.634183170001</v>
          </cell>
          <cell r="AB12" t="str">
            <v>нд</v>
          </cell>
          <cell r="AC12">
            <v>835.17840058836157</v>
          </cell>
          <cell r="AD12">
            <v>1750.6060220572879</v>
          </cell>
          <cell r="AE12">
            <v>9663.4948947480007</v>
          </cell>
          <cell r="AF12">
            <v>10820.93186818617</v>
          </cell>
          <cell r="AG12">
            <v>28241.775569948</v>
          </cell>
          <cell r="AH12">
            <v>33935.423226554565</v>
          </cell>
          <cell r="AI12">
            <v>8637.13277446348</v>
          </cell>
          <cell r="AJ12">
            <v>16176.94193606211</v>
          </cell>
          <cell r="AK12">
            <v>7344.4724225417121</v>
          </cell>
          <cell r="AL12">
            <v>1431.4234154027592</v>
          </cell>
          <cell r="AM12">
            <v>2565.7211390967846</v>
          </cell>
          <cell r="AN12">
            <v>2668.5733142755444</v>
          </cell>
          <cell r="AO12">
            <v>678.75455376662387</v>
          </cell>
          <cell r="AP12">
            <v>13644.729127938905</v>
          </cell>
          <cell r="AQ12">
            <v>1467.1280852131883</v>
          </cell>
          <cell r="AR12">
            <v>5054.2035385286863</v>
          </cell>
          <cell r="AS12">
            <v>5596.618678362971</v>
          </cell>
          <cell r="AT12">
            <v>1526.7788258340597</v>
          </cell>
          <cell r="AU12">
            <v>304.85384042999993</v>
          </cell>
          <cell r="AV12">
            <v>0</v>
          </cell>
          <cell r="AW12">
            <v>1183.2545629000001</v>
          </cell>
          <cell r="AX12">
            <v>8208.2439360513708</v>
          </cell>
          <cell r="AY12">
            <v>2289.1606267561647</v>
          </cell>
          <cell r="AZ12">
            <v>10457.727444076962</v>
          </cell>
          <cell r="BA12">
            <v>0</v>
          </cell>
          <cell r="BB12">
            <v>6743.0820476942554</v>
          </cell>
          <cell r="BC12">
            <v>0</v>
          </cell>
          <cell r="BD12">
            <v>1947.5120026613765</v>
          </cell>
          <cell r="BE12">
            <v>0</v>
          </cell>
          <cell r="BF12">
            <v>7703.6887077835363</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1031.3552854273998</v>
          </cell>
          <cell r="BT12">
            <v>1518.027293717927</v>
          </cell>
          <cell r="BU12">
            <v>4704.8069050960157</v>
          </cell>
          <cell r="BV12">
            <v>211.62447893966336</v>
          </cell>
          <cell r="BW12">
            <v>5067.1159688467542</v>
          </cell>
          <cell r="BX12">
            <v>7258.3762962812953</v>
          </cell>
          <cell r="BY12">
            <v>14927.846348392308</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906.45250754123367</v>
          </cell>
          <cell r="CM12">
            <v>1024.0305888733333</v>
          </cell>
          <cell r="CN12">
            <v>1392.2406475148673</v>
          </cell>
          <cell r="CO12">
            <v>3784.9712079437613</v>
          </cell>
          <cell r="CP12">
            <v>72.079609347108345</v>
          </cell>
          <cell r="CQ12">
            <v>3875.5826326237548</v>
          </cell>
          <cell r="CR12">
            <v>5801.3881533008844</v>
          </cell>
          <cell r="CS12">
            <v>12430.074796430968</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436.089</v>
          </cell>
          <cell r="N13">
            <v>191951</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2083.2666820275999</v>
          </cell>
          <cell r="AA13">
            <v>15436.634183170001</v>
          </cell>
          <cell r="AB13" t="str">
            <v>нд</v>
          </cell>
          <cell r="AC13">
            <v>835.17840058836157</v>
          </cell>
          <cell r="AD13">
            <v>1750.6060220572879</v>
          </cell>
          <cell r="AE13">
            <v>9558.4972947480001</v>
          </cell>
          <cell r="AF13">
            <v>10692.845538211481</v>
          </cell>
          <cell r="AG13">
            <v>28136.777969948002</v>
          </cell>
          <cell r="AH13">
            <v>33799.622305568875</v>
          </cell>
          <cell r="AI13">
            <v>8562.2536902128813</v>
          </cell>
          <cell r="AJ13">
            <v>16103.202378715298</v>
          </cell>
          <cell r="AK13">
            <v>7282.0731856662132</v>
          </cell>
          <cell r="AL13">
            <v>1427.6178450860989</v>
          </cell>
          <cell r="AM13">
            <v>2564.4383313059534</v>
          </cell>
          <cell r="AN13">
            <v>2621.4799075770084</v>
          </cell>
          <cell r="AO13">
            <v>668.53710169715225</v>
          </cell>
          <cell r="AP13">
            <v>13583.279496816562</v>
          </cell>
          <cell r="AQ13">
            <v>1463.322514896528</v>
          </cell>
          <cell r="AR13">
            <v>5052.9207307378547</v>
          </cell>
          <cell r="AS13">
            <v>5548.1915602811014</v>
          </cell>
          <cell r="AT13">
            <v>1518.8446909010768</v>
          </cell>
          <cell r="AU13">
            <v>304.85384042999993</v>
          </cell>
          <cell r="AV13">
            <v>0</v>
          </cell>
          <cell r="AW13">
            <v>1183.2545629000001</v>
          </cell>
          <cell r="AX13">
            <v>8133.3648518007712</v>
          </cell>
          <cell r="AY13">
            <v>2214.281542505566</v>
          </cell>
          <cell r="AZ13">
            <v>10383.987886730149</v>
          </cell>
          <cell r="BA13">
            <v>0</v>
          </cell>
          <cell r="BB13">
            <v>6680.6828108187565</v>
          </cell>
          <cell r="BC13">
            <v>0</v>
          </cell>
          <cell r="BD13">
            <v>1885.1127657858774</v>
          </cell>
          <cell r="BE13">
            <v>0</v>
          </cell>
          <cell r="BF13">
            <v>7642.2390766611925</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1031.3552854273998</v>
          </cell>
          <cell r="BT13">
            <v>1488.2287798949649</v>
          </cell>
          <cell r="BU13">
            <v>4703.2064514360154</v>
          </cell>
          <cell r="BV13">
            <v>166.54390851202669</v>
          </cell>
          <cell r="BW13">
            <v>5012.0283667646081</v>
          </cell>
          <cell r="BX13">
            <v>7183.4972120306966</v>
          </cell>
          <cell r="BY13">
            <v>14871.158292650161</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906.45250754123367</v>
          </cell>
          <cell r="CM13">
            <v>1024.0305888733333</v>
          </cell>
          <cell r="CN13">
            <v>1367.4085526623987</v>
          </cell>
          <cell r="CO13">
            <v>3783.6374965604282</v>
          </cell>
          <cell r="CP13">
            <v>34.512467324077782</v>
          </cell>
          <cell r="CQ13">
            <v>3829.6762975552992</v>
          </cell>
          <cell r="CR13">
            <v>5738.9889164253855</v>
          </cell>
          <cell r="CS13">
            <v>12382.83474997918</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190.125</v>
          </cell>
          <cell r="I14">
            <v>243.5</v>
          </cell>
          <cell r="J14">
            <v>3182</v>
          </cell>
          <cell r="K14">
            <v>0</v>
          </cell>
          <cell r="L14">
            <v>181.2</v>
          </cell>
          <cell r="M14">
            <v>243.5</v>
          </cell>
          <cell r="N14">
            <v>3182</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4495.8756298373337</v>
          </cell>
          <cell r="AF14">
            <v>4990.9842574323657</v>
          </cell>
          <cell r="AG14">
            <v>4662.9262794373335</v>
          </cell>
          <cell r="AH14">
            <v>5260.1464031327878</v>
          </cell>
          <cell r="AI14">
            <v>3668.9706820849324</v>
          </cell>
          <cell r="AJ14">
            <v>3735.2850918236509</v>
          </cell>
          <cell r="AK14">
            <v>3113.0642243657708</v>
          </cell>
          <cell r="AL14">
            <v>140.8728339636753</v>
          </cell>
          <cell r="AM14">
            <v>1307.5855639526176</v>
          </cell>
          <cell r="AN14">
            <v>1228.6704030670946</v>
          </cell>
          <cell r="AO14">
            <v>435.93542338238308</v>
          </cell>
          <cell r="AP14">
            <v>3183.9749523763703</v>
          </cell>
          <cell r="AQ14">
            <v>141.70786848300196</v>
          </cell>
          <cell r="AR14">
            <v>1294.5471218178516</v>
          </cell>
          <cell r="AS14">
            <v>1321.2844298345217</v>
          </cell>
          <cell r="AT14">
            <v>426.43553224099509</v>
          </cell>
          <cell r="AU14">
            <v>251.64047165999997</v>
          </cell>
          <cell r="AV14">
            <v>0</v>
          </cell>
          <cell r="AW14">
            <v>434.83960329999996</v>
          </cell>
          <cell r="AX14">
            <v>3469.9164522393221</v>
          </cell>
          <cell r="AY14">
            <v>548.41669803113302</v>
          </cell>
          <cell r="AZ14">
            <v>823.75194542684176</v>
          </cell>
          <cell r="BA14" t="str">
            <v>нд</v>
          </cell>
          <cell r="BB14">
            <v>2780.9674893657711</v>
          </cell>
          <cell r="BC14" t="str">
            <v>нд</v>
          </cell>
          <cell r="BD14">
            <v>476.18243443827942</v>
          </cell>
          <cell r="BE14" t="str">
            <v>нд</v>
          </cell>
          <cell r="BF14">
            <v>300.82211167566811</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500.92774561499022</v>
          </cell>
          <cell r="BS14">
            <v>291.90690797599996</v>
          </cell>
          <cell r="BT14">
            <v>139.41788014593772</v>
          </cell>
          <cell r="BU14">
            <v>230.98381626977843</v>
          </cell>
          <cell r="BV14">
            <v>42.913515677297731</v>
          </cell>
          <cell r="BW14">
            <v>132.93811189043004</v>
          </cell>
          <cell r="BX14">
            <v>2982.2232653834249</v>
          </cell>
          <cell r="BY14">
            <v>2954.7929600814077</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223.47109289749136</v>
          </cell>
          <cell r="CM14">
            <v>204.42651796999999</v>
          </cell>
          <cell r="CN14">
            <v>119.66451455703181</v>
          </cell>
          <cell r="CO14">
            <v>62.439898897815361</v>
          </cell>
          <cell r="CP14">
            <v>34.512467324077782</v>
          </cell>
          <cell r="CQ14">
            <v>209.45693023238789</v>
          </cell>
          <cell r="CR14">
            <v>2356.7582327886012</v>
          </cell>
          <cell r="CS14">
            <v>2455.4335051102034</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188341</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865.81119827319992</v>
          </cell>
          <cell r="AA15">
            <v>6207.5852789999999</v>
          </cell>
          <cell r="AB15" t="str">
            <v>нд</v>
          </cell>
          <cell r="AC15">
            <v>134.60783751966102</v>
          </cell>
          <cell r="AD15">
            <v>723.75279585299415</v>
          </cell>
          <cell r="AE15">
            <v>1017.0918531906672</v>
          </cell>
          <cell r="AF15">
            <v>1216.5501095130048</v>
          </cell>
          <cell r="AG15">
            <v>6837.9075627906659</v>
          </cell>
          <cell r="AH15">
            <v>8437.4048605282842</v>
          </cell>
          <cell r="AI15">
            <v>1037.8525121923794</v>
          </cell>
          <cell r="AJ15">
            <v>5935.1309748150697</v>
          </cell>
          <cell r="AK15">
            <v>866.92376722664972</v>
          </cell>
          <cell r="AL15">
            <v>34.072608914639467</v>
          </cell>
          <cell r="AM15">
            <v>608.19288132705287</v>
          </cell>
          <cell r="AN15">
            <v>85.262301392385524</v>
          </cell>
          <cell r="AO15">
            <v>139.39597559257177</v>
          </cell>
          <cell r="AP15">
            <v>4949.2400786938915</v>
          </cell>
          <cell r="AQ15">
            <v>228.99800225708367</v>
          </cell>
          <cell r="AR15">
            <v>1369.1092229937196</v>
          </cell>
          <cell r="AS15">
            <v>2641.0186347257186</v>
          </cell>
          <cell r="AT15">
            <v>710.114218717369</v>
          </cell>
          <cell r="AU15">
            <v>15.581846329600001</v>
          </cell>
          <cell r="AV15">
            <v>0</v>
          </cell>
          <cell r="AW15">
            <v>16.866797000000002</v>
          </cell>
          <cell r="AX15">
            <v>982.15165984587952</v>
          </cell>
          <cell r="AY15">
            <v>700.37049484328679</v>
          </cell>
          <cell r="AZ15">
            <v>5459.2310476577359</v>
          </cell>
          <cell r="BA15" t="str">
            <v>нд</v>
          </cell>
          <cell r="BB15">
            <v>810.47022922664962</v>
          </cell>
          <cell r="BC15" t="str">
            <v>нд</v>
          </cell>
          <cell r="BD15">
            <v>583.63874571023905</v>
          </cell>
          <cell r="BE15" t="str">
            <v>нд</v>
          </cell>
          <cell r="BF15">
            <v>4329.7791094792165</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167.14159134000002</v>
          </cell>
          <cell r="BR15">
            <v>192.57751699269261</v>
          </cell>
          <cell r="BS15">
            <v>163.85383546093303</v>
          </cell>
          <cell r="BT15">
            <v>383.31655011788075</v>
          </cell>
          <cell r="BU15">
            <v>1392.6309249212231</v>
          </cell>
          <cell r="BV15">
            <v>123.63039283472895</v>
          </cell>
          <cell r="BW15">
            <v>3881.665282239861</v>
          </cell>
          <cell r="BX15">
            <v>781.22707767130237</v>
          </cell>
          <cell r="BY15">
            <v>5686.9942516880164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212.07572199244419</v>
          </cell>
          <cell r="CL15">
            <v>143.3342688364105</v>
          </cell>
          <cell r="CM15">
            <v>123.39852995000003</v>
          </cell>
          <cell r="CN15">
            <v>422.45245246800812</v>
          </cell>
          <cell r="CO15">
            <v>1470.3944406228745</v>
          </cell>
          <cell r="CP15">
            <v>0</v>
          </cell>
          <cell r="CQ15">
            <v>2859.3846688563412</v>
          </cell>
          <cell r="CR15">
            <v>638.97160198441861</v>
          </cell>
          <cell r="CS15">
            <v>4721.2879134516606</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13399.564409320003</v>
          </cell>
          <cell r="AH17">
            <v>16443.536660840666</v>
          </cell>
          <cell r="AI17">
            <v>29.009981614000008</v>
          </cell>
          <cell r="AJ17">
            <v>2814.4141323842391</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172.64468596853283</v>
          </cell>
          <cell r="AU17">
            <v>27.355447780399992</v>
          </cell>
          <cell r="AV17">
            <v>0</v>
          </cell>
          <cell r="AW17">
            <v>0</v>
          </cell>
          <cell r="AX17">
            <v>29.009981394000011</v>
          </cell>
          <cell r="AY17">
            <v>0</v>
          </cell>
          <cell r="AZ17">
            <v>2640.3680997802394</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1655.7898684727788</v>
          </cell>
          <cell r="BV17">
            <v>0</v>
          </cell>
          <cell r="BW17">
            <v>960.59002053722111</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1432.1903712645428</v>
          </cell>
          <cell r="CP17">
            <v>0</v>
          </cell>
          <cell r="CQ17">
            <v>730.13890505232371</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12.5</v>
          </cell>
          <cell r="I19">
            <v>0</v>
          </cell>
          <cell r="J19">
            <v>334</v>
          </cell>
          <cell r="K19">
            <v>0</v>
          </cell>
          <cell r="L19">
            <v>0</v>
          </cell>
          <cell r="M19">
            <v>0</v>
          </cell>
          <cell r="N19">
            <v>428</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2291.3256527999997</v>
          </cell>
          <cell r="AF19">
            <v>2645.8709250164702</v>
          </cell>
          <cell r="AG19">
            <v>1519.6308528</v>
          </cell>
          <cell r="AH19">
            <v>1859.5965681557886</v>
          </cell>
          <cell r="AI19">
            <v>2634.6972931101695</v>
          </cell>
          <cell r="AJ19">
            <v>2426.6489584809369</v>
          </cell>
          <cell r="AK19">
            <v>2266.1330119237932</v>
          </cell>
          <cell r="AL19">
            <v>1214.0907671477842</v>
          </cell>
          <cell r="AM19">
            <v>224.129772</v>
          </cell>
          <cell r="AN19">
            <v>800.07150447090964</v>
          </cell>
          <cell r="AO19">
            <v>27.840968305098684</v>
          </cell>
          <cell r="AP19">
            <v>2092.759399739432</v>
          </cell>
          <cell r="AQ19">
            <v>934.08542434810886</v>
          </cell>
          <cell r="AR19">
            <v>218.129772</v>
          </cell>
          <cell r="AS19">
            <v>794.08183197424296</v>
          </cell>
          <cell r="AT19">
            <v>146.4623714170811</v>
          </cell>
          <cell r="AU19">
            <v>10.276074659999999</v>
          </cell>
          <cell r="AV19">
            <v>0</v>
          </cell>
          <cell r="AW19">
            <v>211.623999</v>
          </cell>
          <cell r="AX19">
            <v>2460.5635371101698</v>
          </cell>
          <cell r="AY19">
            <v>965.49434963114641</v>
          </cell>
          <cell r="AZ19">
            <v>1460.6367938653304</v>
          </cell>
          <cell r="BA19" t="str">
            <v>нд</v>
          </cell>
          <cell r="BB19">
            <v>2053.2929100763354</v>
          </cell>
          <cell r="BC19" t="str">
            <v>нд</v>
          </cell>
          <cell r="BD19">
            <v>825.29158563735882</v>
          </cell>
          <cell r="BE19" t="str">
            <v>нд</v>
          </cell>
          <cell r="BF19">
            <v>849.3085791894415</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100.34783586</v>
          </cell>
          <cell r="BR19">
            <v>831.26011864248255</v>
          </cell>
          <cell r="BS19">
            <v>384.02594630906697</v>
          </cell>
          <cell r="BT19">
            <v>965.49434963114641</v>
          </cell>
          <cell r="BU19">
            <v>1423.8018417722349</v>
          </cell>
          <cell r="BV19">
            <v>0</v>
          </cell>
          <cell r="BW19">
            <v>36.83495209709568</v>
          </cell>
          <cell r="BX19">
            <v>2200.9681999841687</v>
          </cell>
          <cell r="BY19">
            <v>2248.8764718889379</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30.728072757555822</v>
          </cell>
          <cell r="CL19">
            <v>539.64714580733187</v>
          </cell>
          <cell r="CM19">
            <v>657.13151816333334</v>
          </cell>
          <cell r="CN19">
            <v>825.29158563735882</v>
          </cell>
          <cell r="CO19">
            <v>818.61278577519511</v>
          </cell>
          <cell r="CP19">
            <v>0</v>
          </cell>
          <cell r="CQ19">
            <v>30.695793414246399</v>
          </cell>
          <cell r="CR19">
            <v>1731.8916294923652</v>
          </cell>
          <cell r="CS19">
            <v>1873.3929954004493</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135.80092098568869</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135.80092098568869</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436.089</v>
          </cell>
          <cell r="N35">
            <v>196995</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2083.2666820275999</v>
          </cell>
          <cell r="AA35">
            <v>15436.634183170001</v>
          </cell>
          <cell r="AB35" t="str">
            <v>нд</v>
          </cell>
          <cell r="AC35">
            <v>835.17840058836157</v>
          </cell>
          <cell r="AD35">
            <v>1750.6060220572879</v>
          </cell>
          <cell r="AE35">
            <v>9663.4948947480007</v>
          </cell>
          <cell r="AF35">
            <v>10820.93186818617</v>
          </cell>
          <cell r="AG35">
            <v>28241.775569948</v>
          </cell>
          <cell r="AH35">
            <v>33935.423226554565</v>
          </cell>
          <cell r="AI35">
            <v>8637.13277446348</v>
          </cell>
          <cell r="AJ35">
            <v>16176.94193606211</v>
          </cell>
          <cell r="AK35">
            <v>7344.4724225417121</v>
          </cell>
          <cell r="AL35">
            <v>1431.4234154027592</v>
          </cell>
          <cell r="AM35">
            <v>2565.7211390967846</v>
          </cell>
          <cell r="AN35">
            <v>2668.5733142755444</v>
          </cell>
          <cell r="AO35">
            <v>678.75455376662387</v>
          </cell>
          <cell r="AP35">
            <v>13644.729127938905</v>
          </cell>
          <cell r="AQ35">
            <v>1467.1280852131883</v>
          </cell>
          <cell r="AR35">
            <v>5054.2035385286863</v>
          </cell>
          <cell r="AS35">
            <v>5596.618678362971</v>
          </cell>
          <cell r="AT35">
            <v>1526.7788258340597</v>
          </cell>
          <cell r="AU35">
            <v>304.85384042999993</v>
          </cell>
          <cell r="AV35">
            <v>0</v>
          </cell>
          <cell r="AW35">
            <v>1183.2545629000001</v>
          </cell>
          <cell r="AX35">
            <v>8208.2439360513708</v>
          </cell>
          <cell r="AY35">
            <v>2289.1606267561647</v>
          </cell>
          <cell r="AZ35">
            <v>10457.727444076962</v>
          </cell>
          <cell r="BA35" t="str">
            <v>нд</v>
          </cell>
          <cell r="BB35">
            <v>6743.0820476942554</v>
          </cell>
          <cell r="BC35" t="str">
            <v>нд</v>
          </cell>
          <cell r="BD35">
            <v>1947.5120026613765</v>
          </cell>
          <cell r="BE35" t="str">
            <v>нд</v>
          </cell>
          <cell r="BF35">
            <v>7703.6887077835363</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1031.3552854273998</v>
          </cell>
          <cell r="BT35">
            <v>1518.027293717927</v>
          </cell>
          <cell r="BU35">
            <v>4704.8069050960157</v>
          </cell>
          <cell r="BV35">
            <v>211.62447893966336</v>
          </cell>
          <cell r="BW35">
            <v>5067.1159688467542</v>
          </cell>
          <cell r="BX35">
            <v>7258.3762962812953</v>
          </cell>
          <cell r="BY35">
            <v>14927.846348392308</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906.45250754123367</v>
          </cell>
          <cell r="CM35">
            <v>1024.0305888733333</v>
          </cell>
          <cell r="CN35">
            <v>1392.2406475148673</v>
          </cell>
          <cell r="CO35">
            <v>3784.9712079437613</v>
          </cell>
          <cell r="CP35">
            <v>72.079609347108345</v>
          </cell>
          <cell r="CQ35">
            <v>3875.5826326237548</v>
          </cell>
          <cell r="CR35">
            <v>5801.3881533008844</v>
          </cell>
          <cell r="CS35">
            <v>12430.074796430968</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436.089</v>
          </cell>
          <cell r="N36">
            <v>191951</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2083.2666820275999</v>
          </cell>
          <cell r="AA36">
            <v>15436.634183170001</v>
          </cell>
          <cell r="AB36" t="str">
            <v>нд</v>
          </cell>
          <cell r="AC36">
            <v>835.17840058836157</v>
          </cell>
          <cell r="AD36">
            <v>1750.6060220572879</v>
          </cell>
          <cell r="AE36">
            <v>9558.4972947480001</v>
          </cell>
          <cell r="AF36">
            <v>10692.845538211481</v>
          </cell>
          <cell r="AG36">
            <v>28136.777969948002</v>
          </cell>
          <cell r="AH36">
            <v>33799.622305568875</v>
          </cell>
          <cell r="AI36">
            <v>8562.2536902128813</v>
          </cell>
          <cell r="AJ36">
            <v>16103.202378715298</v>
          </cell>
          <cell r="AK36">
            <v>7282.0731856662132</v>
          </cell>
          <cell r="AL36">
            <v>1427.6178450860989</v>
          </cell>
          <cell r="AM36">
            <v>2564.4383313059534</v>
          </cell>
          <cell r="AN36">
            <v>2621.4799075770084</v>
          </cell>
          <cell r="AO36">
            <v>668.53710169715225</v>
          </cell>
          <cell r="AP36">
            <v>13583.279496816562</v>
          </cell>
          <cell r="AQ36">
            <v>1463.322514896528</v>
          </cell>
          <cell r="AR36">
            <v>5052.9207307378547</v>
          </cell>
          <cell r="AS36">
            <v>5548.1915602811014</v>
          </cell>
          <cell r="AT36">
            <v>1518.8446909010768</v>
          </cell>
          <cell r="AU36">
            <v>304.85384042999993</v>
          </cell>
          <cell r="AV36">
            <v>0</v>
          </cell>
          <cell r="AW36">
            <v>1183.2545629000001</v>
          </cell>
          <cell r="AX36">
            <v>8133.3648518007712</v>
          </cell>
          <cell r="AY36">
            <v>2214.281542505566</v>
          </cell>
          <cell r="AZ36">
            <v>10383.987886730149</v>
          </cell>
          <cell r="BA36" t="str">
            <v>нд</v>
          </cell>
          <cell r="BB36">
            <v>6680.6828108187565</v>
          </cell>
          <cell r="BC36" t="str">
            <v>нд</v>
          </cell>
          <cell r="BD36">
            <v>1885.1127657858774</v>
          </cell>
          <cell r="BE36" t="str">
            <v>нд</v>
          </cell>
          <cell r="BF36">
            <v>7642.2390766611925</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1031.3552854273998</v>
          </cell>
          <cell r="BT36">
            <v>1488.2287798949649</v>
          </cell>
          <cell r="BU36">
            <v>4703.2064514360154</v>
          </cell>
          <cell r="BV36">
            <v>166.54390851202669</v>
          </cell>
          <cell r="BW36">
            <v>5012.0283667646081</v>
          </cell>
          <cell r="BX36">
            <v>7183.4972120306966</v>
          </cell>
          <cell r="BY36">
            <v>14871.158292650161</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906.45250754123367</v>
          </cell>
          <cell r="CM36">
            <v>1024.0305888733333</v>
          </cell>
          <cell r="CN36">
            <v>1367.4085526623987</v>
          </cell>
          <cell r="CO36">
            <v>3783.6374965604282</v>
          </cell>
          <cell r="CP36">
            <v>34.512467324077782</v>
          </cell>
          <cell r="CQ36">
            <v>3829.6762975552992</v>
          </cell>
          <cell r="CR36">
            <v>5738.9889164253855</v>
          </cell>
          <cell r="CS36">
            <v>12382.83474997918</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190.125</v>
          </cell>
          <cell r="I37">
            <v>243.5</v>
          </cell>
          <cell r="J37">
            <v>3182</v>
          </cell>
          <cell r="K37">
            <v>0</v>
          </cell>
          <cell r="L37">
            <v>181.2</v>
          </cell>
          <cell r="M37">
            <v>243.5</v>
          </cell>
          <cell r="N37">
            <v>3182</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4495.8756298373337</v>
          </cell>
          <cell r="AF37">
            <v>4990.9842574323657</v>
          </cell>
          <cell r="AG37">
            <v>4662.9262794373335</v>
          </cell>
          <cell r="AH37">
            <v>5260.1464031327878</v>
          </cell>
          <cell r="AI37">
            <v>3668.9706820849324</v>
          </cell>
          <cell r="AJ37">
            <v>3735.2850918236509</v>
          </cell>
          <cell r="AK37">
            <v>3113.0642243657708</v>
          </cell>
          <cell r="AL37">
            <v>140.8728339636753</v>
          </cell>
          <cell r="AM37">
            <v>1307.5855639526176</v>
          </cell>
          <cell r="AN37">
            <v>1228.6704030670946</v>
          </cell>
          <cell r="AO37">
            <v>435.93542338238308</v>
          </cell>
          <cell r="AP37">
            <v>3183.9749523763703</v>
          </cell>
          <cell r="AQ37">
            <v>141.70786848300196</v>
          </cell>
          <cell r="AR37">
            <v>1294.5471218178516</v>
          </cell>
          <cell r="AS37">
            <v>1321.2844298345217</v>
          </cell>
          <cell r="AT37">
            <v>426.43553224099509</v>
          </cell>
          <cell r="AU37">
            <v>251.64047165999997</v>
          </cell>
          <cell r="AV37">
            <v>0</v>
          </cell>
          <cell r="AW37">
            <v>434.83960329999996</v>
          </cell>
          <cell r="AX37">
            <v>3469.9164522393221</v>
          </cell>
          <cell r="AY37">
            <v>548.41669803113302</v>
          </cell>
          <cell r="AZ37">
            <v>823.75194542684176</v>
          </cell>
          <cell r="BA37" t="str">
            <v>нд</v>
          </cell>
          <cell r="BB37">
            <v>2780.9674893657711</v>
          </cell>
          <cell r="BC37" t="str">
            <v>нд</v>
          </cell>
          <cell r="BD37">
            <v>476.18243443827942</v>
          </cell>
          <cell r="BE37" t="str">
            <v>нд</v>
          </cell>
          <cell r="BF37">
            <v>300.82211167566811</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500.92774561499022</v>
          </cell>
          <cell r="BS37">
            <v>291.90690797599996</v>
          </cell>
          <cell r="BT37">
            <v>139.41788014593772</v>
          </cell>
          <cell r="BU37">
            <v>230.98381626977843</v>
          </cell>
          <cell r="BV37">
            <v>42.913515677297731</v>
          </cell>
          <cell r="BW37">
            <v>132.93811189043004</v>
          </cell>
          <cell r="BX37">
            <v>2982.2232653834249</v>
          </cell>
          <cell r="BY37">
            <v>2954.7929600814077</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223.47109289749136</v>
          </cell>
          <cell r="CM37">
            <v>204.42651796999999</v>
          </cell>
          <cell r="CN37">
            <v>119.66451455703181</v>
          </cell>
          <cell r="CO37">
            <v>62.439898897815361</v>
          </cell>
          <cell r="CP37">
            <v>34.512467324077782</v>
          </cell>
          <cell r="CQ37">
            <v>209.45693023238789</v>
          </cell>
          <cell r="CR37">
            <v>2356.7582327886012</v>
          </cell>
          <cell r="CS37">
            <v>2455.4335051102034</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2498.0221794853333</v>
          </cell>
          <cell r="AH38">
            <v>2850.5415314498991</v>
          </cell>
          <cell r="AI38">
            <v>2239.3623664273132</v>
          </cell>
          <cell r="AJ38">
            <v>2232.5861027583383</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599.09318556272899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94.834331016143182</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80.355412636143811</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67.415624852810481</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67.415624852810481</v>
          </cell>
          <cell r="BA41" t="str">
            <v>нд</v>
          </cell>
          <cell r="BB41">
            <v>68.244479377342074</v>
          </cell>
          <cell r="BC41" t="str">
            <v>нд</v>
          </cell>
          <cell r="BD41">
            <v>68.244479377342074</v>
          </cell>
          <cell r="BE41" t="str">
            <v>нд</v>
          </cell>
          <cell r="BF41">
            <v>68.244479377342074</v>
          </cell>
          <cell r="BG41">
            <v>0</v>
          </cell>
          <cell r="BH41" t="str">
            <v>нд</v>
          </cell>
          <cell r="BI41"/>
          <cell r="BJ41" t="str">
            <v>нд</v>
          </cell>
          <cell r="BK41"/>
          <cell r="BL41" t="str">
            <v>нд</v>
          </cell>
          <cell r="BM41"/>
          <cell r="BN41" t="str">
            <v>нд</v>
          </cell>
          <cell r="BO41"/>
          <cell r="BP41" t="str">
            <v>нд</v>
          </cell>
          <cell r="BQ41"/>
          <cell r="BR41">
            <v>14.477750399999998</v>
          </cell>
          <cell r="BS41"/>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C41"/>
          <cell r="CD41" t="str">
            <v>нд</v>
          </cell>
          <cell r="CE41"/>
          <cell r="CF41" t="str">
            <v>нд</v>
          </cell>
          <cell r="CG41"/>
          <cell r="CH41" t="str">
            <v>нд</v>
          </cell>
          <cell r="CI41"/>
          <cell r="CJ41" t="str">
            <v>нд</v>
          </cell>
          <cell r="CK41"/>
          <cell r="CL41"/>
          <cell r="CM41"/>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27.346683747307406</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26.892469477307408</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9.7514950973074086</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9.7514950973074086</v>
          </cell>
          <cell r="BA44" t="str">
            <v>нд</v>
          </cell>
          <cell r="BB44">
            <v>11.11257291442284</v>
          </cell>
          <cell r="BC44" t="str">
            <v>нд</v>
          </cell>
          <cell r="BD44">
            <v>11.11257291442284</v>
          </cell>
          <cell r="BE44" t="str">
            <v>нд</v>
          </cell>
          <cell r="BF44">
            <v>11.11257291442284</v>
          </cell>
          <cell r="BG44">
            <v>0</v>
          </cell>
          <cell r="BH44" t="str">
            <v>нд</v>
          </cell>
          <cell r="BI44"/>
          <cell r="BJ44" t="str">
            <v>нд</v>
          </cell>
          <cell r="BK44"/>
          <cell r="BL44" t="str">
            <v>нд</v>
          </cell>
          <cell r="BM44"/>
          <cell r="BN44" t="str">
            <v>нд</v>
          </cell>
          <cell r="BO44"/>
          <cell r="BP44" t="str">
            <v>нд</v>
          </cell>
          <cell r="BQ44"/>
          <cell r="BR44">
            <v>3.5835923999999997</v>
          </cell>
          <cell r="BS44"/>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C44"/>
          <cell r="CD44" t="str">
            <v>нд</v>
          </cell>
          <cell r="CE44"/>
          <cell r="CF44" t="str">
            <v>нд</v>
          </cell>
          <cell r="CG44"/>
          <cell r="CH44" t="str">
            <v>нд</v>
          </cell>
          <cell r="CI44"/>
          <cell r="CJ44" t="str">
            <v>нд</v>
          </cell>
          <cell r="CK44"/>
          <cell r="CL44"/>
          <cell r="CM44"/>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2498.0221794853333</v>
          </cell>
          <cell r="AH45">
            <v>2850.5415314498991</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K46"/>
          <cell r="BL46">
            <v>0</v>
          </cell>
          <cell r="BM46">
            <v>0</v>
          </cell>
          <cell r="BN46">
            <v>0</v>
          </cell>
          <cell r="BO46">
            <v>0</v>
          </cell>
          <cell r="BP46">
            <v>0</v>
          </cell>
          <cell r="BQ46">
            <v>0</v>
          </cell>
          <cell r="BR46"/>
          <cell r="BS46"/>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E46"/>
          <cell r="CF46">
            <v>0</v>
          </cell>
          <cell r="CG46"/>
          <cell r="CH46"/>
          <cell r="CI46"/>
          <cell r="CJ46"/>
          <cell r="CK46"/>
          <cell r="CL46"/>
          <cell r="CM46"/>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L47"/>
          <cell r="BM47"/>
          <cell r="BN47">
            <v>1.3398500000000035E-2</v>
          </cell>
          <cell r="BO47">
            <v>1.3398500000000035E-2</v>
          </cell>
          <cell r="BP47">
            <v>0</v>
          </cell>
          <cell r="BQ47"/>
          <cell r="BR47"/>
          <cell r="BS47"/>
          <cell r="BT47"/>
          <cell r="BU47"/>
          <cell r="BV47"/>
          <cell r="BW47"/>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E47"/>
          <cell r="CF47">
            <v>0</v>
          </cell>
          <cell r="CG47"/>
          <cell r="CH47"/>
          <cell r="CI47"/>
          <cell r="CJ47"/>
          <cell r="CK47"/>
          <cell r="CL47"/>
          <cell r="CM47"/>
          <cell r="CN47"/>
          <cell r="CO47"/>
          <cell r="CP47"/>
          <cell r="CQ47"/>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L48"/>
          <cell r="BM48"/>
          <cell r="BN48">
            <v>3.3706400000000025E-2</v>
          </cell>
          <cell r="BO48">
            <v>3.3706400000000025E-2</v>
          </cell>
          <cell r="BP48">
            <v>0</v>
          </cell>
          <cell r="BQ48"/>
          <cell r="BR48"/>
          <cell r="BS48"/>
          <cell r="BT48"/>
          <cell r="BU48"/>
          <cell r="BV48"/>
          <cell r="BW48"/>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E48"/>
          <cell r="CF48">
            <v>0</v>
          </cell>
          <cell r="CG48"/>
          <cell r="CH48"/>
          <cell r="CI48"/>
          <cell r="CJ48"/>
          <cell r="CK48"/>
          <cell r="CL48"/>
          <cell r="CM48"/>
          <cell r="CN48"/>
          <cell r="CO48"/>
          <cell r="CP48"/>
          <cell r="CQ48"/>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L49"/>
          <cell r="BM49"/>
          <cell r="BN49">
            <v>0</v>
          </cell>
          <cell r="BO49">
            <v>0</v>
          </cell>
          <cell r="BP49">
            <v>0</v>
          </cell>
          <cell r="BQ49"/>
          <cell r="BR49"/>
          <cell r="BS49"/>
          <cell r="BT49"/>
          <cell r="BU49"/>
          <cell r="BV49"/>
          <cell r="BW49"/>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E49"/>
          <cell r="CF49">
            <v>0</v>
          </cell>
          <cell r="CG49"/>
          <cell r="CH49"/>
          <cell r="CI49"/>
          <cell r="CJ49"/>
          <cell r="CK49"/>
          <cell r="CL49"/>
          <cell r="CM49"/>
          <cell r="CN49"/>
          <cell r="CO49"/>
          <cell r="CP49"/>
          <cell r="CQ49"/>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K50"/>
          <cell r="BL50" t="str">
            <v>нд</v>
          </cell>
          <cell r="BM50"/>
          <cell r="BN50">
            <v>0.85227739000000002</v>
          </cell>
          <cell r="BO50">
            <v>0.84808299999999992</v>
          </cell>
          <cell r="BP50">
            <v>0</v>
          </cell>
          <cell r="BQ50"/>
          <cell r="BR50"/>
          <cell r="BS50"/>
          <cell r="BT50"/>
          <cell r="BU50"/>
          <cell r="BV50"/>
          <cell r="BW50"/>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E50"/>
          <cell r="CF50" t="str">
            <v>нд</v>
          </cell>
          <cell r="CG50"/>
          <cell r="CH50">
            <v>0.72226897457627126</v>
          </cell>
          <cell r="CI50">
            <v>0.71871429000000009</v>
          </cell>
          <cell r="CJ50">
            <v>0</v>
          </cell>
          <cell r="CK50"/>
          <cell r="CL50"/>
          <cell r="CM50"/>
          <cell r="CN50"/>
          <cell r="CO50"/>
          <cell r="CP50"/>
          <cell r="CQ50"/>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K51"/>
          <cell r="BL51" t="str">
            <v>нд</v>
          </cell>
          <cell r="BM51"/>
          <cell r="BN51">
            <v>1.0006429999999995</v>
          </cell>
          <cell r="BO51"/>
          <cell r="BP51">
            <v>0</v>
          </cell>
          <cell r="BQ51"/>
          <cell r="BR51"/>
          <cell r="BS51"/>
          <cell r="BT51"/>
          <cell r="BU51"/>
          <cell r="BV51"/>
          <cell r="BW51"/>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E51"/>
          <cell r="CF51" t="str">
            <v>нд</v>
          </cell>
          <cell r="CG51"/>
          <cell r="CH51">
            <v>0.84800254237288097</v>
          </cell>
          <cell r="CI51"/>
          <cell r="CJ51"/>
          <cell r="CK51"/>
          <cell r="CL51"/>
          <cell r="CM51"/>
          <cell r="CN51"/>
          <cell r="CO51"/>
          <cell r="CP51"/>
          <cell r="CQ51"/>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I52"/>
          <cell r="BJ52" t="str">
            <v>нд</v>
          </cell>
          <cell r="BK52"/>
          <cell r="BL52" t="str">
            <v>нд</v>
          </cell>
          <cell r="BM52"/>
          <cell r="BN52" t="str">
            <v>нд</v>
          </cell>
          <cell r="BO52"/>
          <cell r="BP52">
            <v>0.29597550966378644</v>
          </cell>
          <cell r="BQ52"/>
          <cell r="BR52">
            <v>0.29597550966378644</v>
          </cell>
          <cell r="BS52">
            <v>2.5618709999999999E-2</v>
          </cell>
          <cell r="BT52"/>
          <cell r="BU52">
            <v>0</v>
          </cell>
          <cell r="BV52"/>
          <cell r="BW52"/>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C52"/>
          <cell r="CD52" t="str">
            <v>нд</v>
          </cell>
          <cell r="CE52"/>
          <cell r="CF52" t="str">
            <v>нд</v>
          </cell>
          <cell r="CG52"/>
          <cell r="CH52" t="str">
            <v>нд</v>
          </cell>
          <cell r="CI52"/>
          <cell r="CJ52">
            <v>0.24664625805315538</v>
          </cell>
          <cell r="CK52"/>
          <cell r="CL52">
            <v>0.24664625805315538</v>
          </cell>
          <cell r="CM52">
            <v>5.985936E-2</v>
          </cell>
          <cell r="CN52"/>
          <cell r="CO52"/>
          <cell r="CP52"/>
          <cell r="CQ52"/>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I53"/>
          <cell r="BJ53" t="str">
            <v>нд</v>
          </cell>
          <cell r="BK53"/>
          <cell r="BL53" t="str">
            <v>нд</v>
          </cell>
          <cell r="BM53"/>
          <cell r="BN53" t="str">
            <v>нд</v>
          </cell>
          <cell r="BO53"/>
          <cell r="BP53">
            <v>5.3273245633079016</v>
          </cell>
          <cell r="BQ53"/>
          <cell r="BR53">
            <v>3.1768608359999999</v>
          </cell>
          <cell r="BS53">
            <v>3.1768608359999999</v>
          </cell>
          <cell r="BT53"/>
          <cell r="BU53"/>
          <cell r="BV53"/>
          <cell r="BW53"/>
          <cell r="BX53">
            <v>3.1768608359999999</v>
          </cell>
          <cell r="BY53">
            <v>3.1768608359999999</v>
          </cell>
          <cell r="BZ53" t="str">
            <v>Объект не корректируется, введен в эксплуатацию в 2019 году</v>
          </cell>
          <cell r="CA53">
            <v>0</v>
          </cell>
          <cell r="CB53" t="str">
            <v>нд</v>
          </cell>
          <cell r="CC53"/>
          <cell r="CD53" t="str">
            <v>нд</v>
          </cell>
          <cell r="CE53"/>
          <cell r="CF53" t="str">
            <v>нд</v>
          </cell>
          <cell r="CG53"/>
          <cell r="CH53" t="str">
            <v>нд</v>
          </cell>
          <cell r="CI53"/>
          <cell r="CJ53">
            <v>4.4394371360899179</v>
          </cell>
          <cell r="CK53">
            <v>2.64738403</v>
          </cell>
          <cell r="CL53"/>
          <cell r="CM53"/>
          <cell r="CN53"/>
          <cell r="CO53"/>
          <cell r="CP53"/>
          <cell r="CQ53"/>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I54"/>
          <cell r="BJ54" t="str">
            <v>нд</v>
          </cell>
          <cell r="BK54"/>
          <cell r="BL54" t="str">
            <v>нд</v>
          </cell>
          <cell r="BM54"/>
          <cell r="BN54" t="str">
            <v>нд</v>
          </cell>
          <cell r="BO54"/>
          <cell r="BP54">
            <v>2.4511258383552925</v>
          </cell>
          <cell r="BQ54"/>
          <cell r="BR54">
            <v>1.9863138839999999</v>
          </cell>
          <cell r="BS54">
            <v>1.9863138839999999</v>
          </cell>
          <cell r="BT54"/>
          <cell r="BU54"/>
          <cell r="BV54"/>
          <cell r="BW54"/>
          <cell r="BX54">
            <v>1.9863138839999999</v>
          </cell>
          <cell r="BY54">
            <v>1.9863138839999999</v>
          </cell>
          <cell r="BZ54" t="str">
            <v>Объект не корректируется, введен в эксплуатацию в 2019 году</v>
          </cell>
          <cell r="CA54">
            <v>0</v>
          </cell>
          <cell r="CB54" t="str">
            <v>нд</v>
          </cell>
          <cell r="CC54"/>
          <cell r="CD54" t="str">
            <v>нд</v>
          </cell>
          <cell r="CE54"/>
          <cell r="CF54" t="str">
            <v>нд</v>
          </cell>
          <cell r="CG54"/>
          <cell r="CH54" t="str">
            <v>нд</v>
          </cell>
          <cell r="CI54"/>
          <cell r="CJ54">
            <v>2.0426048652960773</v>
          </cell>
          <cell r="CK54">
            <v>1.65526157</v>
          </cell>
          <cell r="CL54"/>
          <cell r="CM54"/>
          <cell r="CN54"/>
          <cell r="CO54"/>
          <cell r="CP54"/>
          <cell r="CQ54"/>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I55"/>
          <cell r="BJ55" t="str">
            <v>нд</v>
          </cell>
          <cell r="BK55"/>
          <cell r="BL55" t="str">
            <v>нд</v>
          </cell>
          <cell r="BM55"/>
          <cell r="BN55" t="str">
            <v>нд</v>
          </cell>
          <cell r="BO55"/>
          <cell r="BP55">
            <v>0.25804971759941148</v>
          </cell>
          <cell r="BQ55"/>
          <cell r="BR55">
            <v>0.25804971759941148</v>
          </cell>
          <cell r="BS55"/>
          <cell r="BT55"/>
          <cell r="BU55">
            <v>1.7041520000000001E-2</v>
          </cell>
          <cell r="BV55"/>
          <cell r="BW55"/>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C55"/>
          <cell r="CD55" t="str">
            <v>нд</v>
          </cell>
          <cell r="CE55"/>
          <cell r="CF55" t="str">
            <v>нд</v>
          </cell>
          <cell r="CG55"/>
          <cell r="CH55" t="str">
            <v>нд</v>
          </cell>
          <cell r="CI55"/>
          <cell r="CJ55">
            <v>0.21504143133284292</v>
          </cell>
          <cell r="CK55"/>
          <cell r="CL55">
            <v>0.21504143133284292</v>
          </cell>
          <cell r="CM55"/>
          <cell r="CN55"/>
          <cell r="CO55">
            <v>0.11704152</v>
          </cell>
          <cell r="CP55"/>
          <cell r="CQ55"/>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I56"/>
          <cell r="BJ56" t="str">
            <v>нд</v>
          </cell>
          <cell r="BK56"/>
          <cell r="BL56" t="str">
            <v>нд</v>
          </cell>
          <cell r="BM56"/>
          <cell r="BN56" t="str">
            <v>нд</v>
          </cell>
          <cell r="BO56"/>
          <cell r="BP56">
            <v>7.6079999999999997</v>
          </cell>
          <cell r="BQ56"/>
          <cell r="BR56">
            <v>25.37530566061092</v>
          </cell>
          <cell r="BS56">
            <v>13.49856943</v>
          </cell>
          <cell r="BT56"/>
          <cell r="BU56">
            <v>12.226872779999997</v>
          </cell>
          <cell r="BV56"/>
          <cell r="BW56"/>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C56"/>
          <cell r="CD56" t="str">
            <v>нд</v>
          </cell>
          <cell r="CE56"/>
          <cell r="CF56" t="str">
            <v>нд</v>
          </cell>
          <cell r="CG56"/>
          <cell r="CH56" t="str">
            <v>нд</v>
          </cell>
          <cell r="CI56"/>
          <cell r="CJ56">
            <v>6.34</v>
          </cell>
          <cell r="CK56"/>
          <cell r="CL56">
            <v>21.1460880505091</v>
          </cell>
          <cell r="CM56">
            <v>21.48618922</v>
          </cell>
          <cell r="CN56"/>
          <cell r="CO56"/>
          <cell r="CP56"/>
          <cell r="CQ56"/>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I57"/>
          <cell r="BJ57" t="str">
            <v>нд</v>
          </cell>
          <cell r="BK57"/>
          <cell r="BL57" t="str">
            <v>нд</v>
          </cell>
          <cell r="BM57"/>
          <cell r="BN57" t="str">
            <v>нд</v>
          </cell>
          <cell r="BO57"/>
          <cell r="BP57">
            <v>4.4640000000000004</v>
          </cell>
          <cell r="BQ57"/>
          <cell r="BR57">
            <v>14.86096099961304</v>
          </cell>
          <cell r="BS57">
            <v>10.609944630000001</v>
          </cell>
          <cell r="BT57"/>
          <cell r="BU57">
            <v>2.8525230599999993</v>
          </cell>
          <cell r="BV57"/>
          <cell r="BW57"/>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C57"/>
          <cell r="CD57" t="str">
            <v>нд</v>
          </cell>
          <cell r="CE57"/>
          <cell r="CF57" t="str">
            <v>нд</v>
          </cell>
          <cell r="CG57"/>
          <cell r="CH57" t="str">
            <v>нд</v>
          </cell>
          <cell r="CI57"/>
          <cell r="CJ57">
            <v>3.72</v>
          </cell>
          <cell r="CK57"/>
          <cell r="CL57">
            <v>12.3841341663442</v>
          </cell>
          <cell r="CM57">
            <v>11.26704329</v>
          </cell>
          <cell r="CN57"/>
          <cell r="CO57"/>
          <cell r="CP57"/>
          <cell r="CQ57"/>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I58"/>
          <cell r="BJ58" t="str">
            <v>нд</v>
          </cell>
          <cell r="BK58"/>
          <cell r="BL58" t="str">
            <v>нд</v>
          </cell>
          <cell r="BM58"/>
          <cell r="BN58" t="str">
            <v>нд</v>
          </cell>
          <cell r="BO58"/>
          <cell r="BP58">
            <v>1.9799999999999998</v>
          </cell>
          <cell r="BQ58"/>
          <cell r="BR58">
            <v>6.6036784788742917</v>
          </cell>
          <cell r="BS58">
            <v>4.51844526</v>
          </cell>
          <cell r="BT58"/>
          <cell r="BU58">
            <v>1.1337981300000002</v>
          </cell>
          <cell r="BV58"/>
          <cell r="BW58"/>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C58"/>
          <cell r="CD58" t="str">
            <v>нд</v>
          </cell>
          <cell r="CE58"/>
          <cell r="CF58" t="str">
            <v>нд</v>
          </cell>
          <cell r="CG58"/>
          <cell r="CH58" t="str">
            <v>нд</v>
          </cell>
          <cell r="CI58"/>
          <cell r="CJ58">
            <v>1.65</v>
          </cell>
          <cell r="CK58"/>
          <cell r="CL58">
            <v>5.5030653990619101</v>
          </cell>
          <cell r="CM58">
            <v>4.7585233700000007</v>
          </cell>
          <cell r="CN58"/>
          <cell r="CO58"/>
          <cell r="CP58"/>
          <cell r="CQ58"/>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I59"/>
          <cell r="BJ59" t="str">
            <v>нд</v>
          </cell>
          <cell r="BK59"/>
          <cell r="BL59" t="str">
            <v>нд</v>
          </cell>
          <cell r="BM59"/>
          <cell r="BN59" t="str">
            <v>нд</v>
          </cell>
          <cell r="BO59"/>
          <cell r="BP59">
            <v>2.2080000000000002</v>
          </cell>
          <cell r="BQ59"/>
          <cell r="BR59">
            <v>7.3424314534215238</v>
          </cell>
          <cell r="BS59">
            <v>4.4225777549999998</v>
          </cell>
          <cell r="BT59"/>
          <cell r="BU59">
            <v>2.5901736850000003</v>
          </cell>
          <cell r="BV59"/>
          <cell r="BW59"/>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C59"/>
          <cell r="CD59" t="str">
            <v>нд</v>
          </cell>
          <cell r="CE59"/>
          <cell r="CF59" t="str">
            <v>нд</v>
          </cell>
          <cell r="CG59"/>
          <cell r="CH59" t="str">
            <v>нд</v>
          </cell>
          <cell r="CI59"/>
          <cell r="CJ59">
            <v>1.84</v>
          </cell>
          <cell r="CK59"/>
          <cell r="CL59">
            <v>6.1186928778512701</v>
          </cell>
          <cell r="CM59">
            <v>5.89417043</v>
          </cell>
          <cell r="CN59"/>
          <cell r="CO59"/>
          <cell r="CP59"/>
          <cell r="CQ59"/>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I60"/>
          <cell r="BJ60" t="str">
            <v>нд</v>
          </cell>
          <cell r="BK60"/>
          <cell r="BL60" t="str">
            <v>нд</v>
          </cell>
          <cell r="BM60"/>
          <cell r="BN60" t="str">
            <v>нд</v>
          </cell>
          <cell r="BO60"/>
          <cell r="BP60">
            <v>3.3359999999999999</v>
          </cell>
          <cell r="BQ60"/>
          <cell r="BR60">
            <v>11.130687985692827</v>
          </cell>
          <cell r="BS60">
            <v>4.0504171299999996</v>
          </cell>
          <cell r="BT60"/>
          <cell r="BU60">
            <v>7.028087929999999</v>
          </cell>
          <cell r="BV60"/>
          <cell r="BW60"/>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C60"/>
          <cell r="CD60" t="str">
            <v>нд</v>
          </cell>
          <cell r="CE60"/>
          <cell r="CF60" t="str">
            <v>нд</v>
          </cell>
          <cell r="CG60"/>
          <cell r="CH60" t="str">
            <v>нд</v>
          </cell>
          <cell r="CI60"/>
          <cell r="CJ60">
            <v>2.78</v>
          </cell>
          <cell r="CK60"/>
          <cell r="CL60">
            <v>9.2755733214106897</v>
          </cell>
          <cell r="CM60">
            <v>9.2804077599999992</v>
          </cell>
          <cell r="CN60"/>
          <cell r="CO60"/>
          <cell r="CP60"/>
          <cell r="CQ60"/>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I61"/>
          <cell r="BJ61" t="str">
            <v>нд</v>
          </cell>
          <cell r="BK61"/>
          <cell r="BL61" t="str">
            <v>нд</v>
          </cell>
          <cell r="BM61"/>
          <cell r="BN61" t="str">
            <v>нд</v>
          </cell>
          <cell r="BO61"/>
          <cell r="BP61">
            <v>2.952</v>
          </cell>
          <cell r="BQ61"/>
          <cell r="BR61">
            <v>9.8529030442521108</v>
          </cell>
          <cell r="BS61">
            <v>8.2459111150000002</v>
          </cell>
          <cell r="BT61"/>
          <cell r="BU61">
            <v>1.7941542250000004</v>
          </cell>
          <cell r="BV61"/>
          <cell r="BW61"/>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C61"/>
          <cell r="CD61" t="str">
            <v>нд</v>
          </cell>
          <cell r="CE61"/>
          <cell r="CF61" t="str">
            <v>нд</v>
          </cell>
          <cell r="CG61"/>
          <cell r="CH61" t="str">
            <v>нд</v>
          </cell>
          <cell r="CI61"/>
          <cell r="CJ61">
            <v>2.46</v>
          </cell>
          <cell r="CK61"/>
          <cell r="CL61">
            <v>8.2107525368767593</v>
          </cell>
          <cell r="CM61">
            <v>8.4131518199999995</v>
          </cell>
          <cell r="CN61"/>
          <cell r="CO61"/>
          <cell r="CP61"/>
          <cell r="CQ61"/>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I62"/>
          <cell r="BJ62" t="str">
            <v>нд</v>
          </cell>
          <cell r="BK62"/>
          <cell r="BL62" t="str">
            <v>нд</v>
          </cell>
          <cell r="BM62"/>
          <cell r="BN62" t="str">
            <v>нд</v>
          </cell>
          <cell r="BO62"/>
          <cell r="BP62">
            <v>0.32398404031944467</v>
          </cell>
          <cell r="BQ62"/>
          <cell r="BR62">
            <v>1.0799468010648157</v>
          </cell>
          <cell r="BS62">
            <v>0.75269339999999996</v>
          </cell>
          <cell r="BT62"/>
          <cell r="BU62">
            <v>0.15378343000000003</v>
          </cell>
          <cell r="BV62"/>
          <cell r="BW62"/>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C62"/>
          <cell r="CD62" t="str">
            <v>нд</v>
          </cell>
          <cell r="CE62"/>
          <cell r="CF62" t="str">
            <v>нд</v>
          </cell>
          <cell r="CG62"/>
          <cell r="CH62" t="str">
            <v>нд</v>
          </cell>
          <cell r="CI62"/>
          <cell r="CJ62">
            <v>0.26998670026620392</v>
          </cell>
          <cell r="CK62"/>
          <cell r="CL62">
            <v>0.89995566755401302</v>
          </cell>
          <cell r="CM62">
            <v>0.75539735999999991</v>
          </cell>
          <cell r="CN62"/>
          <cell r="CO62"/>
          <cell r="CP62"/>
          <cell r="CQ62"/>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I63"/>
          <cell r="BJ63" t="str">
            <v>нд</v>
          </cell>
          <cell r="BK63"/>
          <cell r="BL63" t="str">
            <v>нд</v>
          </cell>
          <cell r="BM63"/>
          <cell r="BN63" t="str">
            <v>нд</v>
          </cell>
          <cell r="BO63"/>
          <cell r="BP63">
            <v>0.32398404031944467</v>
          </cell>
          <cell r="BQ63"/>
          <cell r="BR63">
            <v>1.0799468010648157</v>
          </cell>
          <cell r="BS63">
            <v>0.75269339999999996</v>
          </cell>
          <cell r="BT63"/>
          <cell r="BU63">
            <v>0.15378343999999991</v>
          </cell>
          <cell r="BV63"/>
          <cell r="BW63"/>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C63"/>
          <cell r="CD63" t="str">
            <v>нд</v>
          </cell>
          <cell r="CE63"/>
          <cell r="CF63" t="str">
            <v>нд</v>
          </cell>
          <cell r="CG63"/>
          <cell r="CH63" t="str">
            <v>нд</v>
          </cell>
          <cell r="CI63"/>
          <cell r="CJ63">
            <v>0.26998670026620392</v>
          </cell>
          <cell r="CK63"/>
          <cell r="CL63">
            <v>0.89995566755401302</v>
          </cell>
          <cell r="CM63">
            <v>0.75539736999999996</v>
          </cell>
          <cell r="CN63"/>
          <cell r="CO63"/>
          <cell r="CP63"/>
          <cell r="CQ63"/>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I64"/>
          <cell r="BJ64" t="str">
            <v>нд</v>
          </cell>
          <cell r="BK64"/>
          <cell r="BL64" t="str">
            <v>нд</v>
          </cell>
          <cell r="BM64"/>
          <cell r="BN64" t="str">
            <v>нд</v>
          </cell>
          <cell r="BO64"/>
          <cell r="BP64">
            <v>0.32398404031944467</v>
          </cell>
          <cell r="BQ64"/>
          <cell r="BR64">
            <v>1.0799468010648157</v>
          </cell>
          <cell r="BS64">
            <v>0.75269339999999996</v>
          </cell>
          <cell r="BT64"/>
          <cell r="BU64">
            <v>0.15378341999999989</v>
          </cell>
          <cell r="BV64"/>
          <cell r="BW64"/>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C64"/>
          <cell r="CD64" t="str">
            <v>нд</v>
          </cell>
          <cell r="CE64"/>
          <cell r="CF64" t="str">
            <v>нд</v>
          </cell>
          <cell r="CG64"/>
          <cell r="CH64" t="str">
            <v>нд</v>
          </cell>
          <cell r="CI64"/>
          <cell r="CJ64">
            <v>0.26998670026620392</v>
          </cell>
          <cell r="CK64"/>
          <cell r="CL64">
            <v>0.89995566755401302</v>
          </cell>
          <cell r="CM64">
            <v>0.75539735999999991</v>
          </cell>
          <cell r="CN64"/>
          <cell r="CO64"/>
          <cell r="CP64"/>
          <cell r="CQ64"/>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I65"/>
          <cell r="BJ65" t="str">
            <v>нд</v>
          </cell>
          <cell r="BK65"/>
          <cell r="BL65" t="str">
            <v>нд</v>
          </cell>
          <cell r="BM65"/>
          <cell r="BN65" t="str">
            <v>нд</v>
          </cell>
          <cell r="BO65"/>
          <cell r="BP65">
            <v>0.32398404031944467</v>
          </cell>
          <cell r="BQ65"/>
          <cell r="BR65">
            <v>1.0799468010648157</v>
          </cell>
          <cell r="BS65">
            <v>0.55700000000000005</v>
          </cell>
          <cell r="BT65"/>
          <cell r="BU65">
            <v>0.34951371000000003</v>
          </cell>
          <cell r="BV65"/>
          <cell r="BW65"/>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C65"/>
          <cell r="CD65" t="str">
            <v>нд</v>
          </cell>
          <cell r="CE65"/>
          <cell r="CF65" t="str">
            <v>нд</v>
          </cell>
          <cell r="CG65"/>
          <cell r="CH65" t="str">
            <v>нд</v>
          </cell>
          <cell r="CI65"/>
          <cell r="CJ65">
            <v>0.26998670026620392</v>
          </cell>
          <cell r="CK65"/>
          <cell r="CL65">
            <v>0.89995566755401302</v>
          </cell>
          <cell r="CM65">
            <v>0.75542810000000005</v>
          </cell>
          <cell r="CN65"/>
          <cell r="CO65"/>
          <cell r="CP65"/>
          <cell r="CQ65"/>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I66"/>
          <cell r="BJ66" t="str">
            <v>нд</v>
          </cell>
          <cell r="BK66"/>
          <cell r="BL66" t="str">
            <v>нд</v>
          </cell>
          <cell r="BM66"/>
          <cell r="BN66" t="str">
            <v>нд</v>
          </cell>
          <cell r="BO66"/>
          <cell r="BP66">
            <v>0.32398404031944467</v>
          </cell>
          <cell r="BQ66"/>
          <cell r="BR66">
            <v>1.0799468010648157</v>
          </cell>
          <cell r="BS66">
            <v>0.55700000000000005</v>
          </cell>
          <cell r="BT66"/>
          <cell r="BU66">
            <v>0.34951371000000003</v>
          </cell>
          <cell r="BV66"/>
          <cell r="BW66"/>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C66"/>
          <cell r="CD66" t="str">
            <v>нд</v>
          </cell>
          <cell r="CE66"/>
          <cell r="CF66" t="str">
            <v>нд</v>
          </cell>
          <cell r="CG66"/>
          <cell r="CH66" t="str">
            <v>нд</v>
          </cell>
          <cell r="CI66"/>
          <cell r="CJ66">
            <v>0.26998670026620392</v>
          </cell>
          <cell r="CK66"/>
          <cell r="CL66">
            <v>0.89995566755401302</v>
          </cell>
          <cell r="CM66">
            <v>0.75542810000000005</v>
          </cell>
          <cell r="CN66"/>
          <cell r="CO66"/>
          <cell r="CP66"/>
          <cell r="CQ66"/>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I67"/>
          <cell r="BJ67" t="str">
            <v>нд</v>
          </cell>
          <cell r="BK67"/>
          <cell r="BL67" t="str">
            <v>нд</v>
          </cell>
          <cell r="BM67"/>
          <cell r="BN67" t="str">
            <v>нд</v>
          </cell>
          <cell r="BO67"/>
          <cell r="BP67">
            <v>0.32398404031944467</v>
          </cell>
          <cell r="BQ67"/>
          <cell r="BR67">
            <v>1.0799468010648157</v>
          </cell>
          <cell r="BS67">
            <v>0.75269339999999996</v>
          </cell>
          <cell r="BT67"/>
          <cell r="BU67">
            <v>0.15378341999999989</v>
          </cell>
          <cell r="BV67"/>
          <cell r="BW67"/>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C67"/>
          <cell r="CD67" t="str">
            <v>нд</v>
          </cell>
          <cell r="CE67"/>
          <cell r="CF67" t="str">
            <v>нд</v>
          </cell>
          <cell r="CG67"/>
          <cell r="CH67" t="str">
            <v>нд</v>
          </cell>
          <cell r="CI67"/>
          <cell r="CJ67">
            <v>0.26998670026620392</v>
          </cell>
          <cell r="CK67"/>
          <cell r="CL67">
            <v>0.89995566755401302</v>
          </cell>
          <cell r="CM67">
            <v>0.75539735999999991</v>
          </cell>
          <cell r="CN67"/>
          <cell r="CO67"/>
          <cell r="CP67"/>
          <cell r="CQ67"/>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2020</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1268.276117976</v>
          </cell>
          <cell r="AH68">
            <v>1470.346067532297</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I68"/>
          <cell r="BJ68" t="str">
            <v>нд</v>
          </cell>
          <cell r="BK68"/>
          <cell r="BL68" t="str">
            <v>нд</v>
          </cell>
          <cell r="BM68"/>
          <cell r="BN68">
            <v>0</v>
          </cell>
          <cell r="BO68"/>
          <cell r="BP68">
            <v>592.34996819479636</v>
          </cell>
          <cell r="BQ68">
            <v>702.73752819000003</v>
          </cell>
          <cell r="BR68">
            <v>139.61244000479638</v>
          </cell>
          <cell r="BS68">
            <v>48.071958130000006</v>
          </cell>
          <cell r="BT68"/>
          <cell r="BU68">
            <v>93.909740540000001</v>
          </cell>
          <cell r="BV68"/>
          <cell r="BW68">
            <v>344.38606485404</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E68"/>
          <cell r="CF68" t="str">
            <v>нд</v>
          </cell>
          <cell r="CG68"/>
          <cell r="CH68"/>
          <cell r="CI68"/>
          <cell r="CJ68">
            <v>500</v>
          </cell>
          <cell r="CK68">
            <v>615.18132649999995</v>
          </cell>
          <cell r="CL68">
            <v>86.77698032899707</v>
          </cell>
          <cell r="CM68">
            <v>114.54152463999999</v>
          </cell>
          <cell r="CN68"/>
          <cell r="CO68"/>
          <cell r="CP68"/>
          <cell r="CQ68">
            <v>265.31562570070201</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I69"/>
          <cell r="BJ69" t="str">
            <v>нд</v>
          </cell>
          <cell r="BK69"/>
          <cell r="BL69" t="str">
            <v>нд</v>
          </cell>
          <cell r="BM69"/>
          <cell r="BN69" t="str">
            <v>нд</v>
          </cell>
          <cell r="BO69"/>
          <cell r="BP69" t="str">
            <v>нд</v>
          </cell>
          <cell r="BQ69"/>
          <cell r="BR69">
            <v>1.9217998480572238</v>
          </cell>
          <cell r="BS69"/>
          <cell r="BT69"/>
          <cell r="BU69">
            <v>1.8421573559999997</v>
          </cell>
          <cell r="BV69"/>
          <cell r="BW69"/>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C69"/>
          <cell r="CD69" t="str">
            <v>нд</v>
          </cell>
          <cell r="CE69"/>
          <cell r="CF69" t="str">
            <v>нд</v>
          </cell>
          <cell r="CG69"/>
          <cell r="CH69" t="str">
            <v>нд</v>
          </cell>
          <cell r="CI69"/>
          <cell r="CJ69" t="str">
            <v>нд</v>
          </cell>
          <cell r="CK69"/>
          <cell r="CL69">
            <v>1.60149987338102</v>
          </cell>
          <cell r="CM69">
            <v>1.5351311299999999</v>
          </cell>
          <cell r="CN69"/>
          <cell r="CO69"/>
          <cell r="CP69"/>
          <cell r="CQ69"/>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I70"/>
          <cell r="BJ70" t="str">
            <v>нд</v>
          </cell>
          <cell r="BK70"/>
          <cell r="BL70" t="str">
            <v>нд</v>
          </cell>
          <cell r="BM70"/>
          <cell r="BN70" t="str">
            <v>нд</v>
          </cell>
          <cell r="BO70"/>
          <cell r="BP70" t="str">
            <v>нд</v>
          </cell>
          <cell r="BQ70"/>
          <cell r="BR70"/>
          <cell r="BS70"/>
          <cell r="BT70">
            <v>2.6804050512377038</v>
          </cell>
          <cell r="BU70">
            <v>2.6804050512377038</v>
          </cell>
          <cell r="BV70"/>
          <cell r="BW70"/>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C70"/>
          <cell r="CD70" t="str">
            <v>нд</v>
          </cell>
          <cell r="CE70"/>
          <cell r="CF70" t="str">
            <v>нд</v>
          </cell>
          <cell r="CG70"/>
          <cell r="CH70" t="str">
            <v>нд</v>
          </cell>
          <cell r="CI70"/>
          <cell r="CJ70" t="str">
            <v>нд</v>
          </cell>
          <cell r="CK70"/>
          <cell r="CL70"/>
          <cell r="CM70"/>
          <cell r="CN70">
            <v>2.2336708760314199</v>
          </cell>
          <cell r="CO70">
            <v>2.2336708760314199</v>
          </cell>
          <cell r="CP70"/>
          <cell r="CQ70"/>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I71"/>
          <cell r="BJ71" t="str">
            <v>нд</v>
          </cell>
          <cell r="BK71"/>
          <cell r="BL71" t="str">
            <v>нд</v>
          </cell>
          <cell r="BM71"/>
          <cell r="BN71" t="str">
            <v>нд</v>
          </cell>
          <cell r="BO71"/>
          <cell r="BP71" t="str">
            <v>нд</v>
          </cell>
          <cell r="BQ71"/>
          <cell r="BR71" t="str">
            <v>нд</v>
          </cell>
          <cell r="BS71"/>
          <cell r="BT71" t="str">
            <v>нд</v>
          </cell>
          <cell r="BU71">
            <v>18.627860000000041</v>
          </cell>
          <cell r="BV71" t="str">
            <v>нд</v>
          </cell>
          <cell r="BW71"/>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C71"/>
          <cell r="CD71" t="str">
            <v>нд</v>
          </cell>
          <cell r="CE71"/>
          <cell r="CF71" t="str">
            <v>нд</v>
          </cell>
          <cell r="CG71"/>
          <cell r="CH71" t="str">
            <v>нд</v>
          </cell>
          <cell r="CI71"/>
          <cell r="CJ71" t="str">
            <v>нд</v>
          </cell>
          <cell r="CK71"/>
          <cell r="CL71" t="str">
            <v>нд</v>
          </cell>
          <cell r="CM71"/>
          <cell r="CN71" t="str">
            <v>нд</v>
          </cell>
          <cell r="CO71">
            <v>15.5232166666667</v>
          </cell>
          <cell r="CP71" t="str">
            <v>нд</v>
          </cell>
          <cell r="CQ71"/>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I72"/>
          <cell r="BJ72" t="str">
            <v>нд</v>
          </cell>
          <cell r="BK72"/>
          <cell r="BL72" t="str">
            <v>нд</v>
          </cell>
          <cell r="BM72"/>
          <cell r="BN72" t="str">
            <v>нд</v>
          </cell>
          <cell r="BO72"/>
          <cell r="BP72" t="str">
            <v>нд</v>
          </cell>
          <cell r="BQ72"/>
          <cell r="BR72" t="str">
            <v>нд</v>
          </cell>
          <cell r="BS72"/>
          <cell r="BT72" t="str">
            <v>нд</v>
          </cell>
          <cell r="BU72">
            <v>1.4422631880000001</v>
          </cell>
          <cell r="BV72" t="str">
            <v>нд</v>
          </cell>
          <cell r="BW72"/>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C72"/>
          <cell r="CD72" t="str">
            <v>нд</v>
          </cell>
          <cell r="CE72"/>
          <cell r="CF72" t="str">
            <v>нд</v>
          </cell>
          <cell r="CG72"/>
          <cell r="CH72" t="str">
            <v>нд</v>
          </cell>
          <cell r="CI72"/>
          <cell r="CJ72" t="str">
            <v>нд</v>
          </cell>
          <cell r="CK72"/>
          <cell r="CL72" t="str">
            <v>нд</v>
          </cell>
          <cell r="CM72"/>
          <cell r="CN72" t="str">
            <v>нд</v>
          </cell>
          <cell r="CO72">
            <v>1.2018859900000001</v>
          </cell>
          <cell r="CP72" t="str">
            <v>нд</v>
          </cell>
          <cell r="CQ72"/>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Q73"/>
          <cell r="BR73">
            <v>69.726439769999971</v>
          </cell>
          <cell r="BS73">
            <v>69.726439769999971</v>
          </cell>
          <cell r="BT73"/>
          <cell r="BU73"/>
          <cell r="BV73"/>
          <cell r="BW73"/>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H73"/>
          <cell r="CI73"/>
          <cell r="CJ73"/>
          <cell r="CK73"/>
          <cell r="CL73"/>
          <cell r="CM73"/>
          <cell r="CN73"/>
          <cell r="CO73"/>
          <cell r="CP73"/>
          <cell r="CQ73"/>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T74"/>
          <cell r="BU74"/>
          <cell r="BV74"/>
          <cell r="BW74"/>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H74"/>
          <cell r="CI74"/>
          <cell r="CJ74"/>
          <cell r="CK74"/>
          <cell r="CL74"/>
          <cell r="CM74"/>
          <cell r="CN74"/>
          <cell r="CO74"/>
          <cell r="CP74"/>
          <cell r="CQ74"/>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K82"/>
          <cell r="BL82" t="str">
            <v>нд</v>
          </cell>
          <cell r="BM82"/>
          <cell r="BN82">
            <v>4.8710752205216199</v>
          </cell>
          <cell r="BO82">
            <v>2.5563228599999999</v>
          </cell>
          <cell r="BP82">
            <v>2.8430084799999999</v>
          </cell>
          <cell r="BQ82">
            <v>2.8430084799999999</v>
          </cell>
          <cell r="BR82"/>
          <cell r="BS82"/>
          <cell r="BT82"/>
          <cell r="BU82"/>
          <cell r="BV82"/>
          <cell r="BW82"/>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E82"/>
          <cell r="CF82" t="str">
            <v>нд</v>
          </cell>
          <cell r="CG82"/>
          <cell r="CH82">
            <v>4.1280298478996782</v>
          </cell>
          <cell r="CI82">
            <v>4.5799477400000006</v>
          </cell>
          <cell r="CJ82"/>
          <cell r="CK82"/>
          <cell r="CL82"/>
          <cell r="CM82"/>
          <cell r="CN82"/>
          <cell r="CO82"/>
          <cell r="CP82"/>
          <cell r="CQ82"/>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K83"/>
          <cell r="BL83" t="str">
            <v>нд</v>
          </cell>
          <cell r="BM83"/>
          <cell r="BN83">
            <v>59.628870252866726</v>
          </cell>
          <cell r="BO83">
            <v>32.522286530000002</v>
          </cell>
          <cell r="BP83">
            <v>49.822049159999999</v>
          </cell>
          <cell r="BQ83">
            <v>49.822049159999999</v>
          </cell>
          <cell r="BR83"/>
          <cell r="BS83"/>
          <cell r="BT83"/>
          <cell r="BU83"/>
          <cell r="BV83"/>
          <cell r="BW83"/>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E83"/>
          <cell r="CF83" t="str">
            <v>нд</v>
          </cell>
          <cell r="CG83"/>
          <cell r="CH83">
            <v>50.532940892259937</v>
          </cell>
          <cell r="CI83">
            <v>70.163026860000002</v>
          </cell>
          <cell r="CJ83"/>
          <cell r="CK83"/>
          <cell r="CL83"/>
          <cell r="CM83"/>
          <cell r="CN83"/>
          <cell r="CO83"/>
          <cell r="CP83"/>
          <cell r="CQ83"/>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K84"/>
          <cell r="BL84" t="str">
            <v>нд</v>
          </cell>
          <cell r="BM84"/>
          <cell r="BN84">
            <v>59.628870252866726</v>
          </cell>
          <cell r="BO84">
            <v>32.495974230000002</v>
          </cell>
          <cell r="BP84">
            <v>43.706641449999999</v>
          </cell>
          <cell r="BQ84">
            <v>43.706641449999999</v>
          </cell>
          <cell r="BR84"/>
          <cell r="BS84"/>
          <cell r="BT84"/>
          <cell r="BU84"/>
          <cell r="BV84"/>
          <cell r="BW84"/>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E84"/>
          <cell r="CF84" t="str">
            <v>нд</v>
          </cell>
          <cell r="CG84"/>
          <cell r="CH84">
            <v>50.532940892259937</v>
          </cell>
          <cell r="CI84">
            <v>64.90114217</v>
          </cell>
          <cell r="CJ84"/>
          <cell r="CK84"/>
          <cell r="CL84"/>
          <cell r="CM84"/>
          <cell r="CN84"/>
          <cell r="CO84"/>
          <cell r="CP84"/>
          <cell r="CQ84"/>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K85"/>
          <cell r="BL85" t="str">
            <v>нд</v>
          </cell>
          <cell r="BM85"/>
          <cell r="BN85">
            <v>57.017072322850488</v>
          </cell>
          <cell r="BO85">
            <v>26.136315959999997</v>
          </cell>
          <cell r="BP85">
            <v>41.996731529999998</v>
          </cell>
          <cell r="BQ85">
            <v>41.996731530000012</v>
          </cell>
          <cell r="BR85"/>
          <cell r="BS85"/>
          <cell r="BT85"/>
          <cell r="BU85"/>
          <cell r="BV85"/>
          <cell r="BW85"/>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E85"/>
          <cell r="CF85" t="str">
            <v>нд</v>
          </cell>
          <cell r="CG85"/>
          <cell r="CH85">
            <v>48.319552815974994</v>
          </cell>
          <cell r="CI85">
            <v>58.031423759999996</v>
          </cell>
          <cell r="CJ85"/>
          <cell r="CK85"/>
          <cell r="CL85"/>
          <cell r="CM85"/>
          <cell r="CN85"/>
          <cell r="CO85"/>
          <cell r="CP85"/>
          <cell r="CQ85"/>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K86"/>
          <cell r="BL86" t="str">
            <v>нд</v>
          </cell>
          <cell r="BM86"/>
          <cell r="BN86">
            <v>32.101498262255298</v>
          </cell>
          <cell r="BO86">
            <v>26.664988881999999</v>
          </cell>
          <cell r="BP86">
            <v>100.3611623842</v>
          </cell>
          <cell r="BQ86">
            <v>94.878141980000009</v>
          </cell>
          <cell r="BR86">
            <v>1.076145058</v>
          </cell>
          <cell r="BS86">
            <v>1.076145058</v>
          </cell>
          <cell r="BT86"/>
          <cell r="BU86"/>
          <cell r="BV86"/>
          <cell r="BW86"/>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E86"/>
          <cell r="CF86" t="str">
            <v>нд</v>
          </cell>
          <cell r="CG86"/>
          <cell r="CH86">
            <v>27.204659544284151</v>
          </cell>
          <cell r="CI86">
            <v>4.5599366899999998</v>
          </cell>
          <cell r="CJ86">
            <v>101.37118831000001</v>
          </cell>
          <cell r="CK86">
            <v>98.232345849999987</v>
          </cell>
          <cell r="CL86"/>
          <cell r="CM86"/>
          <cell r="CN86"/>
          <cell r="CO86"/>
          <cell r="CP86"/>
          <cell r="CQ86"/>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K87"/>
          <cell r="BL87" t="str">
            <v>нд</v>
          </cell>
          <cell r="BM87"/>
          <cell r="BN87">
            <v>392.86769041893302</v>
          </cell>
          <cell r="BO87">
            <v>74.256343000000001</v>
          </cell>
          <cell r="BP87">
            <v>575.38080991939989</v>
          </cell>
          <cell r="BQ87">
            <v>432.54055098000003</v>
          </cell>
          <cell r="BR87">
            <v>100.87800118</v>
          </cell>
          <cell r="BS87">
            <v>100.87800118</v>
          </cell>
          <cell r="BT87"/>
          <cell r="BU87"/>
          <cell r="BV87"/>
          <cell r="BW87"/>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E87"/>
          <cell r="CF87" t="str">
            <v>нд</v>
          </cell>
          <cell r="CG87"/>
          <cell r="CH87">
            <v>332.93872069401107</v>
          </cell>
          <cell r="CI87">
            <v>8.263854030000001</v>
          </cell>
          <cell r="CJ87">
            <v>533.23817097000006</v>
          </cell>
          <cell r="CK87">
            <v>508.72237475000003</v>
          </cell>
          <cell r="CL87"/>
          <cell r="CM87"/>
          <cell r="CN87"/>
          <cell r="CO87"/>
          <cell r="CP87"/>
          <cell r="CQ87"/>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K92"/>
          <cell r="BL92" t="str">
            <v>нд</v>
          </cell>
          <cell r="BM92"/>
          <cell r="BN92">
            <v>6.4258690237000007</v>
          </cell>
          <cell r="BO92">
            <v>1.08019774</v>
          </cell>
          <cell r="BP92">
            <v>3.0191074547999994</v>
          </cell>
          <cell r="BQ92">
            <v>3.0191074547999994</v>
          </cell>
          <cell r="BR92"/>
          <cell r="BS92"/>
          <cell r="BT92"/>
          <cell r="BU92"/>
          <cell r="BV92"/>
          <cell r="BW92"/>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E92"/>
          <cell r="CF92" t="str">
            <v>нд</v>
          </cell>
          <cell r="CG92"/>
          <cell r="CH92">
            <v>5.4456517150000012</v>
          </cell>
          <cell r="CI92">
            <v>1.14427726</v>
          </cell>
          <cell r="CJ92">
            <v>2.29088169</v>
          </cell>
          <cell r="CK92">
            <v>2.29088169</v>
          </cell>
          <cell r="CL92"/>
          <cell r="CM92"/>
          <cell r="CN92"/>
          <cell r="CO92"/>
          <cell r="CP92"/>
          <cell r="CQ92"/>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K93"/>
          <cell r="BL93" t="str">
            <v>нд</v>
          </cell>
          <cell r="BM93"/>
          <cell r="BN93">
            <v>6.3037113574200019</v>
          </cell>
          <cell r="BO93">
            <v>0.99323168999999989</v>
          </cell>
          <cell r="BP93">
            <v>4.9104710338000004</v>
          </cell>
          <cell r="BQ93">
            <v>4.9104710338000004</v>
          </cell>
          <cell r="BR93"/>
          <cell r="BS93"/>
          <cell r="BT93"/>
          <cell r="BU93"/>
          <cell r="BV93"/>
          <cell r="BW93"/>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E93"/>
          <cell r="CF93" t="str">
            <v>нд</v>
          </cell>
          <cell r="CG93"/>
          <cell r="CH93">
            <v>5.3421282690000016</v>
          </cell>
          <cell r="CI93">
            <v>1.05215221</v>
          </cell>
          <cell r="CJ93">
            <v>3.8851359300000001</v>
          </cell>
          <cell r="CK93">
            <v>3.8851359300000001</v>
          </cell>
          <cell r="CL93"/>
          <cell r="CM93"/>
          <cell r="CN93"/>
          <cell r="CO93"/>
          <cell r="CP93"/>
          <cell r="CQ93"/>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K94"/>
          <cell r="BL94" t="str">
            <v>нд</v>
          </cell>
          <cell r="BM94"/>
          <cell r="BN94">
            <v>4.2839554260000012</v>
          </cell>
          <cell r="BO94">
            <v>4.34191138</v>
          </cell>
          <cell r="BP94">
            <v>0.42197287</v>
          </cell>
          <cell r="BQ94">
            <v>0.42197287</v>
          </cell>
          <cell r="BR94"/>
          <cell r="BS94"/>
          <cell r="BT94"/>
          <cell r="BU94"/>
          <cell r="BV94"/>
          <cell r="BW94"/>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E94"/>
          <cell r="CF94" t="str">
            <v>нд</v>
          </cell>
          <cell r="CG94"/>
          <cell r="CH94">
            <v>3.6304707000000009</v>
          </cell>
          <cell r="CI94">
            <v>4.0393457100000001</v>
          </cell>
          <cell r="CJ94">
            <v>0</v>
          </cell>
          <cell r="CK94">
            <v>0</v>
          </cell>
          <cell r="CL94"/>
          <cell r="CM94"/>
          <cell r="CN94"/>
          <cell r="CO94"/>
          <cell r="CP94"/>
          <cell r="CQ94"/>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K95"/>
          <cell r="BL95" t="str">
            <v>нд</v>
          </cell>
          <cell r="BM95"/>
          <cell r="BN95">
            <v>6.3647901905600008</v>
          </cell>
          <cell r="BO95">
            <v>6.3892177500000003</v>
          </cell>
          <cell r="BP95">
            <v>0.63737385000000002</v>
          </cell>
          <cell r="BQ95">
            <v>0.63737385000000013</v>
          </cell>
          <cell r="BR95"/>
          <cell r="BS95"/>
          <cell r="BT95"/>
          <cell r="BU95"/>
          <cell r="BV95"/>
          <cell r="BW95"/>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E95"/>
          <cell r="CF95" t="str">
            <v>нд</v>
          </cell>
          <cell r="CG95"/>
          <cell r="CH95">
            <v>5.393889992000001</v>
          </cell>
          <cell r="CI95">
            <v>5.9584648800000002</v>
          </cell>
          <cell r="CJ95">
            <v>0</v>
          </cell>
          <cell r="CK95">
            <v>0</v>
          </cell>
          <cell r="CL95"/>
          <cell r="CM95"/>
          <cell r="CN95"/>
          <cell r="CO95"/>
          <cell r="CP95"/>
          <cell r="CQ95"/>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K96"/>
          <cell r="BL96" t="str">
            <v>нд</v>
          </cell>
          <cell r="BM96"/>
          <cell r="BN96">
            <v>52.417713498000005</v>
          </cell>
          <cell r="BO96">
            <v>46.772195349999997</v>
          </cell>
          <cell r="BP96">
            <v>13.312491870000001</v>
          </cell>
          <cell r="BQ96">
            <v>12.938080129999999</v>
          </cell>
          <cell r="BR96"/>
          <cell r="BS96"/>
          <cell r="BT96"/>
          <cell r="BU96"/>
          <cell r="BV96"/>
          <cell r="BW96"/>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E96"/>
          <cell r="CF96" t="str">
            <v>нд</v>
          </cell>
          <cell r="CG96"/>
          <cell r="CH96">
            <v>44.421791100000007</v>
          </cell>
          <cell r="CI96">
            <v>42.77880648</v>
          </cell>
          <cell r="CJ96">
            <v>8.0344083333333298</v>
          </cell>
          <cell r="CK96">
            <v>7.7223985500000003</v>
          </cell>
          <cell r="CL96"/>
          <cell r="CM96"/>
          <cell r="CN96"/>
          <cell r="CO96"/>
          <cell r="CP96"/>
          <cell r="CQ96"/>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K97"/>
          <cell r="BL97" t="str">
            <v>нд</v>
          </cell>
          <cell r="BM97"/>
          <cell r="BN97">
            <v>4.2424466839999999</v>
          </cell>
          <cell r="BO97">
            <v>0.7836969399999999</v>
          </cell>
          <cell r="BP97">
            <v>12.489694415199999</v>
          </cell>
          <cell r="BQ97">
            <v>12.489694415199999</v>
          </cell>
          <cell r="BR97"/>
          <cell r="BS97"/>
          <cell r="BT97"/>
          <cell r="BU97"/>
          <cell r="BV97"/>
          <cell r="BW97"/>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E97"/>
          <cell r="CF97" t="str">
            <v>нд</v>
          </cell>
          <cell r="CG97"/>
          <cell r="CH97">
            <v>3.5952938000000003</v>
          </cell>
          <cell r="CI97">
            <v>0.83018744</v>
          </cell>
          <cell r="CJ97">
            <v>10.24480848</v>
          </cell>
          <cell r="CK97">
            <v>10.24480848</v>
          </cell>
          <cell r="CL97"/>
          <cell r="CM97"/>
          <cell r="CN97"/>
          <cell r="CO97"/>
          <cell r="CP97"/>
          <cell r="CQ97"/>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K98"/>
          <cell r="BL98" t="str">
            <v>нд</v>
          </cell>
          <cell r="BM98"/>
          <cell r="BN98">
            <v>4.2424543184767876</v>
          </cell>
          <cell r="BO98">
            <v>7.7394149999999995E-2</v>
          </cell>
          <cell r="BP98">
            <v>0.70739707540000007</v>
          </cell>
          <cell r="BQ98">
            <v>0.70739707540000007</v>
          </cell>
          <cell r="BR98"/>
          <cell r="BS98"/>
          <cell r="BT98"/>
          <cell r="BU98"/>
          <cell r="BV98"/>
          <cell r="BW98"/>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E98"/>
          <cell r="CF98" t="str">
            <v>нд</v>
          </cell>
          <cell r="CG98"/>
          <cell r="CH98">
            <v>3.5953002698955827</v>
          </cell>
          <cell r="CI98">
            <v>8.1985329999999995E-2</v>
          </cell>
          <cell r="CJ98">
            <v>0.57337378000000006</v>
          </cell>
          <cell r="CK98">
            <v>0.57337378000000006</v>
          </cell>
          <cell r="CL98"/>
          <cell r="CM98"/>
          <cell r="CN98"/>
          <cell r="CO98"/>
          <cell r="CP98"/>
          <cell r="CQ98"/>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K99"/>
          <cell r="BL99" t="str">
            <v>нд</v>
          </cell>
          <cell r="BM99"/>
          <cell r="BN99" t="str">
            <v>нд</v>
          </cell>
          <cell r="BO99"/>
          <cell r="BP99">
            <v>4.2170880000000004</v>
          </cell>
          <cell r="BQ99">
            <v>3.2959071</v>
          </cell>
          <cell r="BR99"/>
          <cell r="BS99"/>
          <cell r="BT99"/>
          <cell r="BU99"/>
          <cell r="BV99"/>
          <cell r="BW99"/>
          <cell r="BX99">
            <v>3.2959071</v>
          </cell>
          <cell r="BY99">
            <v>3.2959071</v>
          </cell>
          <cell r="BZ99" t="str">
            <v>Объект не корректируется, введен в эксплуатацию в 2019 году</v>
          </cell>
          <cell r="CA99">
            <v>0</v>
          </cell>
          <cell r="CB99" t="str">
            <v>нд</v>
          </cell>
          <cell r="CC99"/>
          <cell r="CD99" t="str">
            <v>нд</v>
          </cell>
          <cell r="CE99"/>
          <cell r="CF99" t="str">
            <v>нд</v>
          </cell>
          <cell r="CG99"/>
          <cell r="CH99" t="str">
            <v>нд</v>
          </cell>
          <cell r="CI99"/>
          <cell r="CJ99">
            <v>3.51424</v>
          </cell>
          <cell r="CK99">
            <v>2.74658925</v>
          </cell>
          <cell r="CL99"/>
          <cell r="CM99"/>
          <cell r="CN99"/>
          <cell r="CO99"/>
          <cell r="CP99"/>
          <cell r="CQ99"/>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K100"/>
          <cell r="BL100" t="str">
            <v>нд</v>
          </cell>
          <cell r="BM100"/>
          <cell r="BN100" t="str">
            <v>нд</v>
          </cell>
          <cell r="BO100"/>
          <cell r="BP100">
            <v>17.319510000000001</v>
          </cell>
          <cell r="BQ100">
            <v>14.014135055999999</v>
          </cell>
          <cell r="BR100"/>
          <cell r="BS100"/>
          <cell r="BT100"/>
          <cell r="BU100"/>
          <cell r="BV100"/>
          <cell r="BW100"/>
          <cell r="BX100">
            <v>14.014135055999999</v>
          </cell>
          <cell r="BY100">
            <v>14.014135055999999</v>
          </cell>
          <cell r="BZ100" t="str">
            <v>Объект не корректируется, введен в эксплуатацию в 2019 году</v>
          </cell>
          <cell r="CA100">
            <v>0</v>
          </cell>
          <cell r="CB100" t="str">
            <v>нд</v>
          </cell>
          <cell r="CC100"/>
          <cell r="CD100" t="str">
            <v>нд</v>
          </cell>
          <cell r="CE100"/>
          <cell r="CF100" t="str">
            <v>нд</v>
          </cell>
          <cell r="CG100"/>
          <cell r="CH100" t="str">
            <v>нд</v>
          </cell>
          <cell r="CI100"/>
          <cell r="CJ100">
            <v>14.432925000000001</v>
          </cell>
          <cell r="CK100">
            <v>11.67844588</v>
          </cell>
          <cell r="CL100"/>
          <cell r="CM100"/>
          <cell r="CN100"/>
          <cell r="CO100"/>
          <cell r="CP100"/>
          <cell r="CQ100"/>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K101"/>
          <cell r="BL101" t="str">
            <v>нд</v>
          </cell>
          <cell r="BM101"/>
          <cell r="BN101">
            <v>6.5126933317530007</v>
          </cell>
          <cell r="BO101">
            <v>0.22532533999999999</v>
          </cell>
          <cell r="BP101">
            <v>3.0707377579999999</v>
          </cell>
          <cell r="BQ101">
            <v>3.0707377579999999</v>
          </cell>
          <cell r="BR101"/>
          <cell r="BS101"/>
          <cell r="BT101"/>
          <cell r="BU101"/>
          <cell r="BV101"/>
          <cell r="BW101"/>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E101"/>
          <cell r="CF101" t="str">
            <v>нд</v>
          </cell>
          <cell r="CG101"/>
          <cell r="CH101">
            <v>5.5192316370788141</v>
          </cell>
          <cell r="CI101">
            <v>0.23869210000000002</v>
          </cell>
          <cell r="CJ101">
            <v>2.5120053499999999</v>
          </cell>
          <cell r="CK101">
            <v>2.5120053499999999</v>
          </cell>
          <cell r="CL101"/>
          <cell r="CM101"/>
          <cell r="CN101"/>
          <cell r="CO101"/>
          <cell r="CP101"/>
          <cell r="CQ101"/>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12.8</v>
          </cell>
          <cell r="I106">
            <v>80</v>
          </cell>
          <cell r="J106">
            <v>13</v>
          </cell>
          <cell r="K106">
            <v>0</v>
          </cell>
          <cell r="L106">
            <v>0</v>
          </cell>
          <cell r="M106">
            <v>80</v>
          </cell>
          <cell r="N106">
            <v>11</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307.30254640000004</v>
          </cell>
          <cell r="AF106">
            <v>347.36214976794611</v>
          </cell>
          <cell r="AG106">
            <v>441.68370000000004</v>
          </cell>
          <cell r="AH106">
            <v>549.3490361310204</v>
          </cell>
          <cell r="AI106">
            <v>168.59172534641959</v>
          </cell>
          <cell r="AJ106">
            <v>241.68239877211283</v>
          </cell>
          <cell r="AK106">
            <v>140.65748776534966</v>
          </cell>
          <cell r="AL106">
            <v>25.235112199076319</v>
          </cell>
          <cell r="AM106">
            <v>37.919801543871962</v>
          </cell>
          <cell r="AN106">
            <v>53.23064940885363</v>
          </cell>
          <cell r="AO106">
            <v>24.27192461354775</v>
          </cell>
          <cell r="AP106">
            <v>201.60701067009398</v>
          </cell>
          <cell r="AQ106">
            <v>24.438870764149435</v>
          </cell>
          <cell r="AR106">
            <v>8.2368778336426072</v>
          </cell>
          <cell r="AS106">
            <v>148.06658490338418</v>
          </cell>
          <cell r="AT106">
            <v>20.864677168917794</v>
          </cell>
          <cell r="AU106">
            <v>4.8754060000000002E-2</v>
          </cell>
          <cell r="AV106">
            <v>0</v>
          </cell>
          <cell r="AW106">
            <v>1.2237300199999999</v>
          </cell>
          <cell r="AX106">
            <v>168.59172534641959</v>
          </cell>
          <cell r="AY106">
            <v>103.60551617720047</v>
          </cell>
          <cell r="AZ106">
            <v>224.65875986411282</v>
          </cell>
          <cell r="BA106" t="str">
            <v>нд</v>
          </cell>
          <cell r="BB106">
            <v>140.65748776534966</v>
          </cell>
          <cell r="BC106" t="str">
            <v>нд</v>
          </cell>
          <cell r="BD106">
            <v>86.337930147667052</v>
          </cell>
          <cell r="BE106" t="str">
            <v>нд</v>
          </cell>
          <cell r="BF106">
            <v>187.21563322009399</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63.589242109219121</v>
          </cell>
          <cell r="BS106">
            <v>15.626671847999999</v>
          </cell>
          <cell r="BT106">
            <v>97.872073424300027</v>
          </cell>
          <cell r="BU106">
            <v>14.725404374140709</v>
          </cell>
          <cell r="BV106">
            <v>0</v>
          </cell>
          <cell r="BW106">
            <v>90.024596213132298</v>
          </cell>
          <cell r="BX106">
            <v>161.46303525351914</v>
          </cell>
          <cell r="BY106">
            <v>120.37839215527299</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52.400290167682606</v>
          </cell>
          <cell r="CM106">
            <v>12.472109999999999</v>
          </cell>
          <cell r="CN106">
            <v>86.337930147667052</v>
          </cell>
          <cell r="CO106">
            <v>12.271170311783903</v>
          </cell>
          <cell r="CP106">
            <v>0</v>
          </cell>
          <cell r="CQ106">
            <v>174.9444629083101</v>
          </cell>
          <cell r="CR106">
            <v>139.43375774534965</v>
          </cell>
          <cell r="CS106">
            <v>200.38328065009398</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12.8</v>
          </cell>
          <cell r="I108">
            <v>80</v>
          </cell>
          <cell r="J108">
            <v>13</v>
          </cell>
          <cell r="K108">
            <v>0</v>
          </cell>
          <cell r="L108">
            <v>0</v>
          </cell>
          <cell r="M108">
            <v>80</v>
          </cell>
          <cell r="N108">
            <v>11</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307.30254640000004</v>
          </cell>
          <cell r="AF108">
            <v>347.36214976794611</v>
          </cell>
          <cell r="AG108">
            <v>441.68370000000004</v>
          </cell>
          <cell r="AH108">
            <v>549.3490361310204</v>
          </cell>
          <cell r="AI108">
            <v>168.59172534641959</v>
          </cell>
          <cell r="AJ108">
            <v>241.68239877211283</v>
          </cell>
          <cell r="AK108">
            <v>140.65748776534966</v>
          </cell>
          <cell r="AL108">
            <v>25.235112199076319</v>
          </cell>
          <cell r="AM108">
            <v>37.919801543871962</v>
          </cell>
          <cell r="AN108">
            <v>53.23064940885363</v>
          </cell>
          <cell r="AO108">
            <v>24.27192461354775</v>
          </cell>
          <cell r="AP108">
            <v>201.60701067009398</v>
          </cell>
          <cell r="AQ108">
            <v>24.438870764149435</v>
          </cell>
          <cell r="AR108">
            <v>8.2368778336426072</v>
          </cell>
          <cell r="AS108">
            <v>148.06658490338418</v>
          </cell>
          <cell r="AT108">
            <v>20.864677168917794</v>
          </cell>
          <cell r="AU108">
            <v>4.8754060000000002E-2</v>
          </cell>
          <cell r="AV108">
            <v>0</v>
          </cell>
          <cell r="AW108">
            <v>1.2237300199999999</v>
          </cell>
          <cell r="AX108">
            <v>168.59172534641959</v>
          </cell>
          <cell r="AY108">
            <v>103.60551617720047</v>
          </cell>
          <cell r="AZ108">
            <v>224.65875986411282</v>
          </cell>
          <cell r="BA108" t="str">
            <v>нд</v>
          </cell>
          <cell r="BB108">
            <v>140.65748776534966</v>
          </cell>
          <cell r="BC108" t="str">
            <v>нд</v>
          </cell>
          <cell r="BD108">
            <v>86.337930147667052</v>
          </cell>
          <cell r="BE108" t="str">
            <v>нд</v>
          </cell>
          <cell r="BF108">
            <v>187.21563322009399</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63.589242109219121</v>
          </cell>
          <cell r="BS108">
            <v>15.626671847999999</v>
          </cell>
          <cell r="BT108">
            <v>97.872073424300027</v>
          </cell>
          <cell r="BU108">
            <v>14.725404374140709</v>
          </cell>
          <cell r="BV108">
            <v>0</v>
          </cell>
          <cell r="BW108">
            <v>90.024596213132298</v>
          </cell>
          <cell r="BX108">
            <v>161.46303525351914</v>
          </cell>
          <cell r="BY108">
            <v>120.37839215527299</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52.400290167682606</v>
          </cell>
          <cell r="CM108">
            <v>12.472109999999999</v>
          </cell>
          <cell r="CN108">
            <v>86.337930147667052</v>
          </cell>
          <cell r="CO108">
            <v>12.271170311783903</v>
          </cell>
          <cell r="CP108">
            <v>0</v>
          </cell>
          <cell r="CQ108">
            <v>174.9444629083101</v>
          </cell>
          <cell r="CR108">
            <v>139.43375774534965</v>
          </cell>
          <cell r="CS108">
            <v>200.38328065009398</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K109"/>
          <cell r="BL109">
            <v>0</v>
          </cell>
          <cell r="BM109">
            <v>0</v>
          </cell>
          <cell r="BN109">
            <v>3.00074E-2</v>
          </cell>
          <cell r="BO109"/>
          <cell r="BP109">
            <v>3.00074E-2</v>
          </cell>
          <cell r="BQ109"/>
          <cell r="BR109">
            <v>3.00074E-2</v>
          </cell>
          <cell r="BS109"/>
          <cell r="BT109">
            <v>0</v>
          </cell>
          <cell r="BU109"/>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J109"/>
          <cell r="CK109"/>
          <cell r="CL109"/>
          <cell r="CM109"/>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K110"/>
          <cell r="BL110">
            <v>0</v>
          </cell>
          <cell r="BM110">
            <v>0</v>
          </cell>
          <cell r="BN110">
            <v>0</v>
          </cell>
          <cell r="BO110">
            <v>0</v>
          </cell>
          <cell r="BP110">
            <v>0</v>
          </cell>
          <cell r="BQ110"/>
          <cell r="BR110">
            <v>0</v>
          </cell>
          <cell r="BS110"/>
          <cell r="BT110"/>
          <cell r="BU110"/>
          <cell r="BV110"/>
          <cell r="BW110"/>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E110"/>
          <cell r="CF110">
            <v>0</v>
          </cell>
          <cell r="CG110"/>
          <cell r="CH110"/>
          <cell r="CI110">
            <v>8.5057110000000005E-2</v>
          </cell>
          <cell r="CJ110"/>
          <cell r="CK110"/>
          <cell r="CL110"/>
          <cell r="CM110"/>
          <cell r="CN110"/>
          <cell r="CO110"/>
          <cell r="CP110"/>
          <cell r="CQ110"/>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K111"/>
          <cell r="BL111">
            <v>0</v>
          </cell>
          <cell r="BM111">
            <v>0</v>
          </cell>
          <cell r="BN111">
            <v>1.8746659999999998E-2</v>
          </cell>
          <cell r="BO111"/>
          <cell r="BP111">
            <v>1.8746659999999998E-2</v>
          </cell>
          <cell r="BQ111"/>
          <cell r="BR111">
            <v>1.8746659999999998E-2</v>
          </cell>
          <cell r="BS111"/>
          <cell r="BT111"/>
          <cell r="BU111"/>
          <cell r="BV111"/>
          <cell r="BW111"/>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E111"/>
          <cell r="CF111">
            <v>0</v>
          </cell>
          <cell r="CG111"/>
          <cell r="CH111"/>
          <cell r="CI111"/>
          <cell r="CJ111"/>
          <cell r="CK111"/>
          <cell r="CL111"/>
          <cell r="CM111"/>
          <cell r="CN111"/>
          <cell r="CO111"/>
          <cell r="CP111"/>
          <cell r="CQ111"/>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K112"/>
          <cell r="BL112">
            <v>0</v>
          </cell>
          <cell r="BM112">
            <v>0</v>
          </cell>
          <cell r="BN112">
            <v>0</v>
          </cell>
          <cell r="BO112">
            <v>0</v>
          </cell>
          <cell r="BP112">
            <v>0</v>
          </cell>
          <cell r="BQ112">
            <v>0</v>
          </cell>
          <cell r="BR112">
            <v>0</v>
          </cell>
          <cell r="BS112"/>
          <cell r="BT112"/>
          <cell r="BU112"/>
          <cell r="BV112"/>
          <cell r="BW112"/>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J112"/>
          <cell r="CK112"/>
          <cell r="CL112"/>
          <cell r="CM112"/>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O113"/>
          <cell r="BP113">
            <v>3.8745762711864404E-2</v>
          </cell>
          <cell r="BQ113">
            <v>8.5986000000000005E-4</v>
          </cell>
          <cell r="BR113"/>
          <cell r="BS113"/>
          <cell r="BT113"/>
          <cell r="BU113"/>
          <cell r="BV113"/>
          <cell r="BW113"/>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I113"/>
          <cell r="CJ113">
            <v>3.2288135593220336E-2</v>
          </cell>
          <cell r="CK113">
            <v>3.0181889999999999E-2</v>
          </cell>
          <cell r="CL113"/>
          <cell r="CM113"/>
          <cell r="CN113"/>
          <cell r="CO113"/>
          <cell r="CP113"/>
          <cell r="CQ113"/>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O114"/>
          <cell r="BP114">
            <v>3.8745762711864404E-2</v>
          </cell>
          <cell r="BQ114">
            <v>8.5986000000000005E-4</v>
          </cell>
          <cell r="BR114"/>
          <cell r="BS114"/>
          <cell r="BT114"/>
          <cell r="BU114"/>
          <cell r="BV114"/>
          <cell r="BW114"/>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I114"/>
          <cell r="CJ114">
            <v>3.2288135593220336E-2</v>
          </cell>
          <cell r="CK114">
            <v>3.0181889999999999E-2</v>
          </cell>
          <cell r="CL114"/>
          <cell r="CM114"/>
          <cell r="CN114"/>
          <cell r="CO114"/>
          <cell r="CP114"/>
          <cell r="CQ114"/>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I115"/>
          <cell r="BJ115" t="str">
            <v>нд</v>
          </cell>
          <cell r="BK115"/>
          <cell r="BL115" t="str">
            <v>нд</v>
          </cell>
          <cell r="BM115"/>
          <cell r="BN115" t="str">
            <v>нд</v>
          </cell>
          <cell r="BO115"/>
          <cell r="BP115">
            <v>0.82243501660796026</v>
          </cell>
          <cell r="BQ115"/>
          <cell r="BR115">
            <v>0.66013984799999992</v>
          </cell>
          <cell r="BS115">
            <v>0.66013984799999992</v>
          </cell>
          <cell r="BT115"/>
          <cell r="BU115"/>
          <cell r="BV115"/>
          <cell r="BW115"/>
          <cell r="BX115">
            <v>0.66013984799999992</v>
          </cell>
          <cell r="BY115">
            <v>0.66013984799999992</v>
          </cell>
          <cell r="BZ115" t="str">
            <v>Объект не корректируется, введен в эксплуатацию в 2019 году</v>
          </cell>
          <cell r="CA115">
            <v>0</v>
          </cell>
          <cell r="CB115" t="str">
            <v>нд</v>
          </cell>
          <cell r="CC115"/>
          <cell r="CD115" t="str">
            <v>нд</v>
          </cell>
          <cell r="CE115"/>
          <cell r="CF115" t="str">
            <v>нд</v>
          </cell>
          <cell r="CG115"/>
          <cell r="CH115" t="str">
            <v>нд</v>
          </cell>
          <cell r="CI115"/>
          <cell r="CJ115">
            <v>0.68536251383996694</v>
          </cell>
          <cell r="CK115">
            <v>0.55011653999999999</v>
          </cell>
          <cell r="CL115"/>
          <cell r="CM115"/>
          <cell r="CN115"/>
          <cell r="CO115"/>
          <cell r="CP115"/>
          <cell r="CQ115"/>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80</v>
          </cell>
          <cell r="N116">
            <v>0</v>
          </cell>
          <cell r="O116">
            <v>0</v>
          </cell>
          <cell r="P116">
            <v>2021</v>
          </cell>
          <cell r="Q116">
            <v>2022</v>
          </cell>
          <cell r="R116">
            <v>2023</v>
          </cell>
          <cell r="S116">
            <v>2023</v>
          </cell>
          <cell r="T116">
            <v>2023</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v>289.80345599999998</v>
          </cell>
          <cell r="AH116">
            <v>380.93976597118507</v>
          </cell>
          <cell r="AI116">
            <v>103.49295254906501</v>
          </cell>
          <cell r="AJ116">
            <v>223.40171182590481</v>
          </cell>
          <cell r="AK116">
            <v>86.244127124220839</v>
          </cell>
          <cell r="AL116">
            <v>4.777868960750336</v>
          </cell>
          <cell r="AM116">
            <v>22.182963032055127</v>
          </cell>
          <cell r="AN116">
            <v>39.875447717540396</v>
          </cell>
          <cell r="AO116">
            <v>19.407847413874979</v>
          </cell>
          <cell r="AP116">
            <v>186.16809318825401</v>
          </cell>
          <cell r="AQ116">
            <v>11.223630279943901</v>
          </cell>
          <cell r="AR116">
            <v>7.5280865104614572</v>
          </cell>
          <cell r="AS116">
            <v>146.82424854908783</v>
          </cell>
          <cell r="AT116">
            <v>20.592127848760821</v>
          </cell>
          <cell r="AU116">
            <v>0</v>
          </cell>
          <cell r="AV116">
            <v>0</v>
          </cell>
          <cell r="AW116">
            <v>0</v>
          </cell>
          <cell r="AX116">
            <v>103.49295254906501</v>
          </cell>
          <cell r="AY116">
            <v>103.49295254906501</v>
          </cell>
          <cell r="AZ116">
            <v>223.40171182590481</v>
          </cell>
          <cell r="BA116" t="str">
            <v>нд</v>
          </cell>
          <cell r="BB116">
            <v>86.244127124220839</v>
          </cell>
          <cell r="BC116" t="str">
            <v>нд</v>
          </cell>
          <cell r="BD116">
            <v>86.244127124220839</v>
          </cell>
          <cell r="BE116" t="str">
            <v>нд</v>
          </cell>
          <cell r="BF116">
            <v>186.16809318825401</v>
          </cell>
          <cell r="BG116">
            <v>0</v>
          </cell>
          <cell r="BH116" t="str">
            <v>нд</v>
          </cell>
          <cell r="BI116"/>
          <cell r="BJ116" t="str">
            <v>нд</v>
          </cell>
          <cell r="BK116"/>
          <cell r="BL116" t="str">
            <v>нд</v>
          </cell>
          <cell r="BM116"/>
          <cell r="BN116" t="str">
            <v>нд</v>
          </cell>
          <cell r="BO116"/>
          <cell r="BP116">
            <v>0</v>
          </cell>
          <cell r="BQ116"/>
          <cell r="BR116">
            <v>0</v>
          </cell>
          <cell r="BS116"/>
          <cell r="BT116">
            <v>97.759509796164565</v>
          </cell>
          <cell r="BU116">
            <v>13.4683563359327</v>
          </cell>
          <cell r="BV116"/>
          <cell r="BW116">
            <v>90.024596213132298</v>
          </cell>
          <cell r="BX116">
            <v>97.759509796164565</v>
          </cell>
          <cell r="BY116">
            <v>103.492952549065</v>
          </cell>
          <cell r="BZ116" t="str">
            <v>Корректировка оценки полной стоимости в связи с необходимостью устранения замечаний по п. 2.3 Заключения МЭ РФ от 16.06.2021 № 07-3013, а также внесением изменений в ТУ от 21.05.2021 № 724. Корректировка срока ввода на основные фонды на основании заключенного дополнительного соглашения к договору ТП от 31.05.2021 № 1, в соответствии с которым срок осуществления ТП продлен до 31.12.2022 г. Объект реализуется с целью исполнения обязательств по договору ТП № 03/2018 от 11.01.2018 г Чеченская региональная благотворительная общественная организация «Гордость Чечни»; №58/2018 от 25.01.2018 ПР от 27.12.2017 г. ООО «Шали-Сити». Плата по договору ТП составляет 12,93014812 млн руб. с НДС.</v>
          </cell>
          <cell r="CA116">
            <v>0</v>
          </cell>
          <cell r="CB116" t="str">
            <v>нд</v>
          </cell>
          <cell r="CC116"/>
          <cell r="CD116" t="str">
            <v>нд</v>
          </cell>
          <cell r="CE116"/>
          <cell r="CF116" t="str">
            <v>нд</v>
          </cell>
          <cell r="CG116"/>
          <cell r="CH116" t="str">
            <v>нд</v>
          </cell>
          <cell r="CI116"/>
          <cell r="CJ116"/>
          <cell r="CK116"/>
          <cell r="CL116"/>
          <cell r="CM116"/>
          <cell r="CN116">
            <v>86.244127124220839</v>
          </cell>
          <cell r="CO116">
            <v>11.223630279943899</v>
          </cell>
          <cell r="CP116"/>
          <cell r="CQ116">
            <v>174.9444629083101</v>
          </cell>
          <cell r="CR116">
            <v>86.244127124220839</v>
          </cell>
          <cell r="CS116">
            <v>186.16809318825401</v>
          </cell>
          <cell r="CT116" t="str">
            <v>Корректировка оценки полной стоимости в связи с необходимостью устранения замечаний по п. 2.3 Заключения МЭ РФ от 16.06.2021 № 07-3013, а также внесением изменений в ТУ от 21.05.2021 № 724. Корректировка срока ввода на основные фонды на основании заключенного дополнительного соглашения к договору ТП от 31.05.2021 № 1, в соответствии с которым срок осуществления ТП продлен до 31.12.2022 г. Объект реализуется с целью исполнения обязательств по договору ТП № 03/2018 от 11.01.2018 г Чеченская региональная благотворительная общественная организация «Гордость Чечни»; №58/2018 от 25.01.2018 ПР от 27.12.2017 г. ООО «Шали-Сити». Плата по договору ТП составляет 12,93014812 млн руб. с НДС.</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R117"/>
          <cell r="BS117"/>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K117"/>
          <cell r="CL117"/>
          <cell r="CM117"/>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S118"/>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K118"/>
          <cell r="CL118">
            <v>0.19160749839378666</v>
          </cell>
          <cell r="CM118"/>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I119"/>
          <cell r="BJ119" t="str">
            <v>нд</v>
          </cell>
          <cell r="BK119"/>
          <cell r="BL119" t="str">
            <v>нд</v>
          </cell>
          <cell r="BM119"/>
          <cell r="BN119" t="str">
            <v>нд</v>
          </cell>
          <cell r="BO119"/>
          <cell r="BP119" t="str">
            <v>нд</v>
          </cell>
          <cell r="BQ119"/>
          <cell r="BR119" t="str">
            <v>нд</v>
          </cell>
          <cell r="BS119"/>
          <cell r="BT119" t="str">
            <v>нд</v>
          </cell>
          <cell r="BU119">
            <v>0.9145554119999999</v>
          </cell>
          <cell r="BV119" t="str">
            <v>нд</v>
          </cell>
          <cell r="BW119"/>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C119"/>
          <cell r="CD119" t="str">
            <v>нд</v>
          </cell>
          <cell r="CE119"/>
          <cell r="CF119" t="str">
            <v>нд</v>
          </cell>
          <cell r="CG119"/>
          <cell r="CH119" t="str">
            <v>нд</v>
          </cell>
          <cell r="CI119"/>
          <cell r="CJ119" t="str">
            <v>нд</v>
          </cell>
          <cell r="CK119"/>
          <cell r="CL119" t="str">
            <v>нд</v>
          </cell>
          <cell r="CM119"/>
          <cell r="CN119" t="str">
            <v>нд</v>
          </cell>
          <cell r="CO119">
            <v>0.76212950999999995</v>
          </cell>
          <cell r="CP119" t="str">
            <v>нд</v>
          </cell>
          <cell r="CQ119"/>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K120"/>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K121"/>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H_Che86</v>
          </cell>
          <cell r="E123" t="str">
            <v>АО "Чеченэнерго"</v>
          </cell>
          <cell r="F123" t="str">
            <v>Чеченская Республика</v>
          </cell>
          <cell r="G123" t="str">
            <v>п</v>
          </cell>
          <cell r="H123">
            <v>0</v>
          </cell>
          <cell r="I123">
            <v>0</v>
          </cell>
          <cell r="J123">
            <v>1</v>
          </cell>
          <cell r="K123">
            <v>0</v>
          </cell>
          <cell r="L123">
            <v>0</v>
          </cell>
          <cell r="M123">
            <v>0</v>
          </cell>
          <cell r="N123">
            <v>0</v>
          </cell>
          <cell r="O123">
            <v>0</v>
          </cell>
          <cell r="P123">
            <v>2020</v>
          </cell>
          <cell r="Q123" t="str">
            <v>нд</v>
          </cell>
          <cell r="R123" t="str">
            <v>нд</v>
          </cell>
          <cell r="S123">
            <v>2020</v>
          </cell>
          <cell r="T123" t="str">
            <v>нд</v>
          </cell>
          <cell r="U123">
            <v>2020</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1.049328</v>
          </cell>
          <cell r="AF123">
            <v>1.208068866583488</v>
          </cell>
          <cell r="AG123" t="str">
            <v>нд</v>
          </cell>
          <cell r="AH123" t="str">
            <v>нд</v>
          </cell>
          <cell r="AI123">
            <v>0.99539750629522572</v>
          </cell>
          <cell r="AJ123">
            <v>0</v>
          </cell>
          <cell r="AK123">
            <v>0.82949792191268812</v>
          </cell>
          <cell r="AL123">
            <v>4.721794899745E-2</v>
          </cell>
          <cell r="AM123">
            <v>0.19396283824802099</v>
          </cell>
          <cell r="AN123">
            <v>0.46082723701688999</v>
          </cell>
          <cell r="AO123">
            <v>0.12748989765032714</v>
          </cell>
          <cell r="AP123">
            <v>0</v>
          </cell>
          <cell r="AQ123">
            <v>0</v>
          </cell>
          <cell r="AR123">
            <v>0</v>
          </cell>
          <cell r="AS123">
            <v>0</v>
          </cell>
          <cell r="AT123">
            <v>0</v>
          </cell>
          <cell r="AU123">
            <v>0</v>
          </cell>
          <cell r="AV123">
            <v>0</v>
          </cell>
          <cell r="AW123">
            <v>0</v>
          </cell>
          <cell r="AX123">
            <v>0.99539750629522572</v>
          </cell>
          <cell r="AY123">
            <v>0</v>
          </cell>
          <cell r="AZ123">
            <v>0</v>
          </cell>
          <cell r="BA123" t="str">
            <v>нд</v>
          </cell>
          <cell r="BB123">
            <v>0.82949792191268812</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0.99539750629522572</v>
          </cell>
          <cell r="BS123">
            <v>0</v>
          </cell>
          <cell r="BT123">
            <v>0</v>
          </cell>
          <cell r="BU123">
            <v>0</v>
          </cell>
          <cell r="BV123">
            <v>0</v>
          </cell>
          <cell r="BW123">
            <v>0</v>
          </cell>
          <cell r="BX123">
            <v>0.99539750629522572</v>
          </cell>
          <cell r="BY123">
            <v>0</v>
          </cell>
          <cell r="BZ123" t="str">
            <v xml:space="preserve">Объект исключен из проекта ИПР по причине расторжения договора ТП по инициативе Заявителя. </v>
          </cell>
          <cell r="CA123">
            <v>0</v>
          </cell>
          <cell r="CB123">
            <v>0</v>
          </cell>
          <cell r="CC123">
            <v>0</v>
          </cell>
          <cell r="CD123">
            <v>0</v>
          </cell>
          <cell r="CE123">
            <v>0</v>
          </cell>
          <cell r="CF123">
            <v>0</v>
          </cell>
          <cell r="CG123">
            <v>0</v>
          </cell>
          <cell r="CH123">
            <v>0</v>
          </cell>
          <cell r="CI123">
            <v>0</v>
          </cell>
          <cell r="CJ123">
            <v>0</v>
          </cell>
          <cell r="CK123">
            <v>0</v>
          </cell>
          <cell r="CL123">
            <v>0.82949792191268812</v>
          </cell>
          <cell r="CM123">
            <v>0</v>
          </cell>
          <cell r="CN123">
            <v>0</v>
          </cell>
          <cell r="CO123">
            <v>0</v>
          </cell>
          <cell r="CP123">
            <v>0</v>
          </cell>
          <cell r="CQ123">
            <v>0</v>
          </cell>
          <cell r="CR123">
            <v>0.82949792191268812</v>
          </cell>
          <cell r="CS123">
            <v>0</v>
          </cell>
          <cell r="CT123" t="str">
            <v xml:space="preserve">Объект исключен из проекта ИПР по причине расторжения договора ТП по инициативе Заявителя. </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Г</v>
          </cell>
          <cell r="E124" t="str">
            <v>АО "Чеченэнерго"</v>
          </cell>
          <cell r="F124" t="str">
            <v>Чеченская Республика</v>
          </cell>
          <cell r="G124" t="str">
            <v>нд</v>
          </cell>
          <cell r="H124">
            <v>380.76400000000007</v>
          </cell>
          <cell r="I124">
            <v>22.780000000000005</v>
          </cell>
          <cell r="J124">
            <v>17</v>
          </cell>
          <cell r="K124">
            <v>0</v>
          </cell>
          <cell r="L124">
            <v>380.76400000000007</v>
          </cell>
          <cell r="M124">
            <v>22.780000000000005</v>
          </cell>
          <cell r="N124">
            <v>188341</v>
          </cell>
          <cell r="O124">
            <v>0</v>
          </cell>
          <cell r="P124" t="str">
            <v>нд</v>
          </cell>
          <cell r="Q124" t="str">
            <v>нд</v>
          </cell>
          <cell r="R124" t="str">
            <v>нд</v>
          </cell>
          <cell r="S124" t="str">
            <v>нд</v>
          </cell>
          <cell r="T124" t="str">
            <v>нд</v>
          </cell>
          <cell r="U124" t="str">
            <v>нд</v>
          </cell>
          <cell r="V124" t="str">
            <v>нд</v>
          </cell>
          <cell r="W124">
            <v>158.8372482732</v>
          </cell>
          <cell r="X124">
            <v>1299.5218890000001</v>
          </cell>
          <cell r="Y124" t="str">
            <v>нд</v>
          </cell>
          <cell r="Z124">
            <v>865.81119827319992</v>
          </cell>
          <cell r="AA124">
            <v>6207.5852789999999</v>
          </cell>
          <cell r="AB124" t="str">
            <v>нд</v>
          </cell>
          <cell r="AC124">
            <v>134.60783751966102</v>
          </cell>
          <cell r="AD124">
            <v>723.75279585299415</v>
          </cell>
          <cell r="AE124">
            <v>1017.0918531906672</v>
          </cell>
          <cell r="AF124">
            <v>1216.5501095130048</v>
          </cell>
          <cell r="AG124">
            <v>6837.9075627906659</v>
          </cell>
          <cell r="AH124">
            <v>8437.4048605282842</v>
          </cell>
          <cell r="AI124">
            <v>1037.8525121923794</v>
          </cell>
          <cell r="AJ124">
            <v>5935.1309748150697</v>
          </cell>
          <cell r="AK124">
            <v>866.92376722664972</v>
          </cell>
          <cell r="AL124">
            <v>34.072608914639467</v>
          </cell>
          <cell r="AM124">
            <v>608.19288132705287</v>
          </cell>
          <cell r="AN124">
            <v>85.262301392385524</v>
          </cell>
          <cell r="AO124">
            <v>139.39597559257177</v>
          </cell>
          <cell r="AP124">
            <v>4949.2400786938915</v>
          </cell>
          <cell r="AQ124">
            <v>228.99800225708367</v>
          </cell>
          <cell r="AR124">
            <v>1369.1092229937196</v>
          </cell>
          <cell r="AS124">
            <v>2641.0186347257186</v>
          </cell>
          <cell r="AT124">
            <v>710.114218717369</v>
          </cell>
          <cell r="AU124">
            <v>15.581846329600001</v>
          </cell>
          <cell r="AV124">
            <v>0</v>
          </cell>
          <cell r="AW124">
            <v>16.866797000000002</v>
          </cell>
          <cell r="AX124">
            <v>982.15165984587952</v>
          </cell>
          <cell r="AY124">
            <v>700.37049484328679</v>
          </cell>
          <cell r="AZ124">
            <v>5459.2310476577359</v>
          </cell>
          <cell r="BA124" t="str">
            <v>нд</v>
          </cell>
          <cell r="BB124">
            <v>810.47022922664962</v>
          </cell>
          <cell r="BC124" t="str">
            <v>нд</v>
          </cell>
          <cell r="BD124">
            <v>583.63874571023905</v>
          </cell>
          <cell r="BE124" t="str">
            <v>нд</v>
          </cell>
          <cell r="BF124">
            <v>4329.7791094792165</v>
          </cell>
          <cell r="BG124">
            <v>55.7008523465</v>
          </cell>
          <cell r="BH124">
            <v>13.076000000000001</v>
          </cell>
          <cell r="BI124">
            <v>7.5010302839000005</v>
          </cell>
          <cell r="BJ124">
            <v>0</v>
          </cell>
          <cell r="BK124">
            <v>6.3579154196000003</v>
          </cell>
          <cell r="BL124">
            <v>0</v>
          </cell>
          <cell r="BM124">
            <v>5.1432704200000003</v>
          </cell>
          <cell r="BN124">
            <v>67.859900235399991</v>
          </cell>
          <cell r="BO124">
            <v>70.201431886400002</v>
          </cell>
          <cell r="BP124">
            <v>92.524286994242601</v>
          </cell>
          <cell r="BQ124">
            <v>167.14159134000002</v>
          </cell>
          <cell r="BR124">
            <v>192.57751699269261</v>
          </cell>
          <cell r="BS124">
            <v>163.85383546093303</v>
          </cell>
          <cell r="BT124">
            <v>383.31655011788075</v>
          </cell>
          <cell r="BU124">
            <v>1392.6309249212231</v>
          </cell>
          <cell r="BV124">
            <v>123.63039283472895</v>
          </cell>
          <cell r="BW124">
            <v>3881.665282239861</v>
          </cell>
          <cell r="BX124">
            <v>781.22707767130237</v>
          </cell>
          <cell r="BY124">
            <v>5686.9942516880164</v>
          </cell>
          <cell r="BZ124" t="str">
            <v>нд</v>
          </cell>
          <cell r="CA124">
            <v>56.453538000000002</v>
          </cell>
          <cell r="CB124">
            <v>10.568</v>
          </cell>
          <cell r="CC124">
            <v>10.312334</v>
          </cell>
          <cell r="CD124">
            <v>0</v>
          </cell>
          <cell r="CE124">
            <v>0</v>
          </cell>
          <cell r="CF124">
            <v>58.195774999999998</v>
          </cell>
          <cell r="CG124">
            <v>56.03455203</v>
          </cell>
          <cell r="CH124">
            <v>0</v>
          </cell>
          <cell r="CI124">
            <v>0</v>
          </cell>
          <cell r="CJ124">
            <v>88.82757249520219</v>
          </cell>
          <cell r="CK124">
            <v>212.07572199244419</v>
          </cell>
          <cell r="CL124">
            <v>143.3342688364105</v>
          </cell>
          <cell r="CM124">
            <v>123.39852995000003</v>
          </cell>
          <cell r="CN124">
            <v>422.45245246800812</v>
          </cell>
          <cell r="CO124">
            <v>1470.3944406228745</v>
          </cell>
          <cell r="CP124">
            <v>0</v>
          </cell>
          <cell r="CQ124">
            <v>2859.3846688563412</v>
          </cell>
          <cell r="CR124">
            <v>638.97160198441861</v>
          </cell>
          <cell r="CS124">
            <v>4721.2879134516606</v>
          </cell>
          <cell r="CT124" t="str">
            <v>нд</v>
          </cell>
          <cell r="CU124">
            <v>0</v>
          </cell>
          <cell r="CV124">
            <v>0</v>
          </cell>
          <cell r="CW124">
            <v>0</v>
          </cell>
          <cell r="CX124">
            <v>0</v>
          </cell>
          <cell r="CY124">
            <v>56.481741999999997</v>
          </cell>
          <cell r="CZ124">
            <v>3.5659999999999998</v>
          </cell>
          <cell r="DA124">
            <v>0</v>
          </cell>
          <cell r="DB124">
            <v>4</v>
          </cell>
          <cell r="DC124">
            <v>0</v>
          </cell>
          <cell r="DD124">
            <v>49.899074999999996</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0</v>
          </cell>
          <cell r="I125">
            <v>20.780000000000005</v>
          </cell>
          <cell r="J125">
            <v>7</v>
          </cell>
          <cell r="K125">
            <v>0</v>
          </cell>
          <cell r="L125">
            <v>0</v>
          </cell>
          <cell r="M125">
            <v>20.780000000000005</v>
          </cell>
          <cell r="N125">
            <v>7</v>
          </cell>
          <cell r="O125">
            <v>0</v>
          </cell>
          <cell r="P125" t="str">
            <v>нд</v>
          </cell>
          <cell r="Q125" t="str">
            <v>нд</v>
          </cell>
          <cell r="R125" t="str">
            <v>нд</v>
          </cell>
          <cell r="S125" t="str">
            <v>нд</v>
          </cell>
          <cell r="T125" t="str">
            <v>нд</v>
          </cell>
          <cell r="U125" t="str">
            <v>нд</v>
          </cell>
          <cell r="V125" t="str">
            <v>нд</v>
          </cell>
          <cell r="W125">
            <v>0</v>
          </cell>
          <cell r="X125">
            <v>58.779330000000002</v>
          </cell>
          <cell r="Y125" t="str">
            <v>нд</v>
          </cell>
          <cell r="Z125">
            <v>0</v>
          </cell>
          <cell r="AA125">
            <v>58.779330000000002</v>
          </cell>
          <cell r="AB125" t="str">
            <v>нд</v>
          </cell>
          <cell r="AC125">
            <v>0</v>
          </cell>
          <cell r="AD125">
            <v>0</v>
          </cell>
          <cell r="AE125">
            <v>108.37062666666701</v>
          </cell>
          <cell r="AF125">
            <v>117.89191106740012</v>
          </cell>
          <cell r="AG125">
            <v>108.37062666666668</v>
          </cell>
          <cell r="AH125">
            <v>113.09686954938724</v>
          </cell>
          <cell r="AI125">
            <v>60.968819511042625</v>
          </cell>
          <cell r="AJ125">
            <v>60.707435264800004</v>
          </cell>
          <cell r="AK125">
            <v>51.635832255202182</v>
          </cell>
          <cell r="AL125">
            <v>3.4761614921844801</v>
          </cell>
          <cell r="AM125">
            <v>14.459444356570797</v>
          </cell>
          <cell r="AN125">
            <v>30.126784122742645</v>
          </cell>
          <cell r="AO125">
            <v>3.5734422837042565</v>
          </cell>
          <cell r="AP125">
            <v>51.418012050000002</v>
          </cell>
          <cell r="AQ125">
            <v>3.4761614921844801</v>
          </cell>
          <cell r="AR125">
            <v>14.459444356570797</v>
          </cell>
          <cell r="AS125">
            <v>30.126784122742645</v>
          </cell>
          <cell r="AT125">
            <v>3.3556220785020736</v>
          </cell>
          <cell r="AU125">
            <v>1.7391288399999998</v>
          </cell>
          <cell r="AV125">
            <v>0</v>
          </cell>
          <cell r="AW125">
            <v>0</v>
          </cell>
          <cell r="AX125">
            <v>9.1633947945426204</v>
          </cell>
          <cell r="AY125">
            <v>0</v>
          </cell>
          <cell r="AZ125">
            <v>0.10254313800000014</v>
          </cell>
          <cell r="BA125" t="str">
            <v>нд</v>
          </cell>
          <cell r="BB125">
            <v>5.7220902552021826</v>
          </cell>
          <cell r="BC125" t="str">
            <v>нд</v>
          </cell>
          <cell r="BD125">
            <v>0</v>
          </cell>
          <cell r="BE125" t="str">
            <v>нд</v>
          </cell>
          <cell r="BF125">
            <v>0</v>
          </cell>
          <cell r="BG125">
            <v>51.805424716499999</v>
          </cell>
          <cell r="BH125">
            <v>3.3759999999999999</v>
          </cell>
          <cell r="BI125">
            <v>2.3727908434999998</v>
          </cell>
          <cell r="BJ125">
            <v>0</v>
          </cell>
          <cell r="BK125">
            <v>0</v>
          </cell>
          <cell r="BL125">
            <v>0</v>
          </cell>
          <cell r="BM125">
            <v>0</v>
          </cell>
          <cell r="BN125">
            <v>4.4783569567999999</v>
          </cell>
          <cell r="BO125">
            <v>4.4783569567999999</v>
          </cell>
          <cell r="BP125">
            <v>2.3122469942426198</v>
          </cell>
          <cell r="BQ125">
            <v>0</v>
          </cell>
          <cell r="BR125">
            <v>2.3122469942426198</v>
          </cell>
          <cell r="BS125">
            <v>1.94831961</v>
          </cell>
          <cell r="BT125">
            <v>0</v>
          </cell>
          <cell r="BU125">
            <v>0.10254313800000014</v>
          </cell>
          <cell r="BV125">
            <v>0</v>
          </cell>
          <cell r="BW125">
            <v>0</v>
          </cell>
          <cell r="BX125">
            <v>6.7906039510426197</v>
          </cell>
          <cell r="BY125">
            <v>6.5292197048</v>
          </cell>
          <cell r="BZ125" t="str">
            <v>нд</v>
          </cell>
          <cell r="CA125">
            <v>45.913741999999999</v>
          </cell>
          <cell r="CB125">
            <v>1.5</v>
          </cell>
          <cell r="CC125">
            <v>1.473838</v>
          </cell>
          <cell r="CD125">
            <v>0</v>
          </cell>
          <cell r="CE125">
            <v>0</v>
          </cell>
          <cell r="CF125">
            <v>2.5</v>
          </cell>
          <cell r="CG125">
            <v>2.3213797600000001</v>
          </cell>
          <cell r="CH125">
            <v>0</v>
          </cell>
          <cell r="CI125">
            <v>0</v>
          </cell>
          <cell r="CJ125">
            <v>1.9268724952021832</v>
          </cell>
          <cell r="CK125">
            <v>0</v>
          </cell>
          <cell r="CL125">
            <v>1.9268724952021832</v>
          </cell>
          <cell r="CM125">
            <v>1.70905229</v>
          </cell>
          <cell r="CN125">
            <v>0</v>
          </cell>
          <cell r="CO125">
            <v>0</v>
          </cell>
          <cell r="CP125">
            <v>0</v>
          </cell>
          <cell r="CQ125">
            <v>0</v>
          </cell>
          <cell r="CR125">
            <v>4.2482522552021837</v>
          </cell>
          <cell r="CS125">
            <v>4.0304320499999999</v>
          </cell>
          <cell r="CT125" t="str">
            <v>нд</v>
          </cell>
          <cell r="CU125">
            <v>0</v>
          </cell>
          <cell r="CV125">
            <v>0</v>
          </cell>
          <cell r="CW125">
            <v>0</v>
          </cell>
          <cell r="CX125">
            <v>0</v>
          </cell>
          <cell r="CY125">
            <v>47.413741999999999</v>
          </cell>
          <cell r="CZ125">
            <v>0</v>
          </cell>
          <cell r="DA125">
            <v>0</v>
          </cell>
          <cell r="DB125">
            <v>4</v>
          </cell>
          <cell r="DC125">
            <v>0</v>
          </cell>
          <cell r="DD125">
            <v>47.38758</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0</v>
          </cell>
          <cell r="J126">
            <v>0</v>
          </cell>
          <cell r="K126">
            <v>0</v>
          </cell>
          <cell r="L126">
            <v>0</v>
          </cell>
          <cell r="M126">
            <v>0</v>
          </cell>
          <cell r="N126">
            <v>0</v>
          </cell>
          <cell r="O126">
            <v>0</v>
          </cell>
          <cell r="P126" t="str">
            <v>нд</v>
          </cell>
          <cell r="Q126" t="str">
            <v>нд</v>
          </cell>
          <cell r="R126" t="str">
            <v>нд</v>
          </cell>
          <cell r="S126" t="str">
            <v>нд</v>
          </cell>
          <cell r="T126" t="str">
            <v>нд</v>
          </cell>
          <cell r="U126" t="str">
            <v>нд</v>
          </cell>
          <cell r="V126" t="str">
            <v>нд</v>
          </cell>
          <cell r="W126">
            <v>0</v>
          </cell>
          <cell r="X126">
            <v>0</v>
          </cell>
          <cell r="Y126" t="str">
            <v>нд</v>
          </cell>
          <cell r="Z126">
            <v>0</v>
          </cell>
          <cell r="AA126">
            <v>0</v>
          </cell>
          <cell r="AB126" t="str">
            <v>нд</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t="str">
            <v>нд</v>
          </cell>
          <cell r="BB126">
            <v>0</v>
          </cell>
          <cell r="BC126" t="str">
            <v>нд</v>
          </cell>
          <cell r="BD126">
            <v>0</v>
          </cell>
          <cell r="BE126" t="str">
            <v>нд</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t="str">
            <v>нд</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v>0</v>
          </cell>
          <cell r="CR126">
            <v>0</v>
          </cell>
          <cell r="CS126">
            <v>0</v>
          </cell>
          <cell r="CT126" t="str">
            <v>нд</v>
          </cell>
          <cell r="CU126">
            <v>0</v>
          </cell>
          <cell r="CV126">
            <v>0</v>
          </cell>
          <cell r="CW126">
            <v>0</v>
          </cell>
          <cell r="CX126">
            <v>0</v>
          </cell>
          <cell r="CY126">
            <v>0</v>
          </cell>
          <cell r="CZ126">
            <v>0</v>
          </cell>
          <cell r="DA126">
            <v>0</v>
          </cell>
          <cell r="DB126">
            <v>0</v>
          </cell>
          <cell r="DC126">
            <v>0</v>
          </cell>
          <cell r="DD126">
            <v>0</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20.780000000000005</v>
          </cell>
          <cell r="J127">
            <v>7</v>
          </cell>
          <cell r="K127">
            <v>0</v>
          </cell>
          <cell r="L127">
            <v>0</v>
          </cell>
          <cell r="M127">
            <v>20.780000000000005</v>
          </cell>
          <cell r="N127">
            <v>7</v>
          </cell>
          <cell r="O127">
            <v>0</v>
          </cell>
          <cell r="P127" t="str">
            <v>нд</v>
          </cell>
          <cell r="Q127" t="str">
            <v>нд</v>
          </cell>
          <cell r="R127" t="str">
            <v>нд</v>
          </cell>
          <cell r="S127" t="str">
            <v>нд</v>
          </cell>
          <cell r="T127" t="str">
            <v>нд</v>
          </cell>
          <cell r="U127" t="str">
            <v>нд</v>
          </cell>
          <cell r="V127" t="str">
            <v>нд</v>
          </cell>
          <cell r="W127" t="str">
            <v>нд</v>
          </cell>
          <cell r="X127">
            <v>58.779330000000002</v>
          </cell>
          <cell r="Y127" t="str">
            <v>нд</v>
          </cell>
          <cell r="Z127" t="str">
            <v>нд</v>
          </cell>
          <cell r="AA127">
            <v>58.779330000000002</v>
          </cell>
          <cell r="AB127" t="str">
            <v>нд</v>
          </cell>
          <cell r="AC127" t="str">
            <v>нд</v>
          </cell>
          <cell r="AD127" t="str">
            <v>нд</v>
          </cell>
          <cell r="AE127">
            <v>108.37062666666701</v>
          </cell>
          <cell r="AF127">
            <v>117.89191106740012</v>
          </cell>
          <cell r="AG127">
            <v>108.37062666666668</v>
          </cell>
          <cell r="AH127">
            <v>113.09686954938724</v>
          </cell>
          <cell r="AI127">
            <v>60.968819511042625</v>
          </cell>
          <cell r="AJ127">
            <v>60.707435264800004</v>
          </cell>
          <cell r="AK127">
            <v>51.635832255202182</v>
          </cell>
          <cell r="AL127">
            <v>3.4761614921844801</v>
          </cell>
          <cell r="AM127">
            <v>14.459444356570797</v>
          </cell>
          <cell r="AN127">
            <v>30.126784122742645</v>
          </cell>
          <cell r="AO127">
            <v>3.5734422837042565</v>
          </cell>
          <cell r="AP127">
            <v>51.418012050000002</v>
          </cell>
          <cell r="AQ127">
            <v>3.4761614921844801</v>
          </cell>
          <cell r="AR127">
            <v>14.459444356570797</v>
          </cell>
          <cell r="AS127">
            <v>30.126784122742645</v>
          </cell>
          <cell r="AT127">
            <v>3.3556220785020736</v>
          </cell>
          <cell r="AU127">
            <v>1.7391288399999998</v>
          </cell>
          <cell r="AV127">
            <v>0</v>
          </cell>
          <cell r="AW127">
            <v>0</v>
          </cell>
          <cell r="AX127">
            <v>9.1633947945426204</v>
          </cell>
          <cell r="AY127">
            <v>0</v>
          </cell>
          <cell r="AZ127">
            <v>0.10254313800000014</v>
          </cell>
          <cell r="BA127" t="str">
            <v>нд</v>
          </cell>
          <cell r="BB127">
            <v>5.7220902552021826</v>
          </cell>
          <cell r="BC127" t="str">
            <v>нд</v>
          </cell>
          <cell r="BD127">
            <v>0</v>
          </cell>
          <cell r="BE127" t="str">
            <v>нд</v>
          </cell>
          <cell r="BF127">
            <v>0</v>
          </cell>
          <cell r="BG127">
            <v>51.805424716499999</v>
          </cell>
          <cell r="BH127">
            <v>3.3759999999999999</v>
          </cell>
          <cell r="BI127">
            <v>2.3727908434999998</v>
          </cell>
          <cell r="BJ127">
            <v>0</v>
          </cell>
          <cell r="BK127">
            <v>0</v>
          </cell>
          <cell r="BL127">
            <v>0</v>
          </cell>
          <cell r="BM127">
            <v>0</v>
          </cell>
          <cell r="BN127">
            <v>4.4783569567999999</v>
          </cell>
          <cell r="BO127">
            <v>4.4783569567999999</v>
          </cell>
          <cell r="BP127">
            <v>2.3122469942426198</v>
          </cell>
          <cell r="BQ127">
            <v>0</v>
          </cell>
          <cell r="BR127">
            <v>2.3122469942426198</v>
          </cell>
          <cell r="BS127">
            <v>1.94831961</v>
          </cell>
          <cell r="BT127">
            <v>0</v>
          </cell>
          <cell r="BU127">
            <v>0.10254313800000014</v>
          </cell>
          <cell r="BV127">
            <v>0</v>
          </cell>
          <cell r="BW127">
            <v>0</v>
          </cell>
          <cell r="BX127">
            <v>6.7906039510426197</v>
          </cell>
          <cell r="BY127">
            <v>6.5292197048</v>
          </cell>
          <cell r="BZ127" t="str">
            <v>нд</v>
          </cell>
          <cell r="CA127">
            <v>45.913741999999999</v>
          </cell>
          <cell r="CB127">
            <v>1.5</v>
          </cell>
          <cell r="CC127">
            <v>1.473838</v>
          </cell>
          <cell r="CD127">
            <v>0</v>
          </cell>
          <cell r="CE127">
            <v>0</v>
          </cell>
          <cell r="CF127">
            <v>2.5</v>
          </cell>
          <cell r="CG127">
            <v>2.3213797600000001</v>
          </cell>
          <cell r="CH127">
            <v>0</v>
          </cell>
          <cell r="CI127">
            <v>0</v>
          </cell>
          <cell r="CJ127">
            <v>1.9268724952021832</v>
          </cell>
          <cell r="CK127">
            <v>0</v>
          </cell>
          <cell r="CL127">
            <v>1.9268724952021832</v>
          </cell>
          <cell r="CM127">
            <v>1.70905229</v>
          </cell>
          <cell r="CN127">
            <v>0</v>
          </cell>
          <cell r="CO127">
            <v>0</v>
          </cell>
          <cell r="CP127">
            <v>0</v>
          </cell>
          <cell r="CQ127">
            <v>0</v>
          </cell>
          <cell r="CR127">
            <v>4.2482522552021837</v>
          </cell>
          <cell r="CS127">
            <v>4.0304320499999999</v>
          </cell>
          <cell r="CT127" t="str">
            <v>нд</v>
          </cell>
          <cell r="CU127">
            <v>0</v>
          </cell>
          <cell r="CV127">
            <v>0</v>
          </cell>
          <cell r="CW127">
            <v>0</v>
          </cell>
          <cell r="CX127">
            <v>0</v>
          </cell>
          <cell r="CY127">
            <v>47.413741999999999</v>
          </cell>
          <cell r="CZ127">
            <v>0</v>
          </cell>
          <cell r="DA127">
            <v>0</v>
          </cell>
          <cell r="DB127">
            <v>4</v>
          </cell>
          <cell r="DC127">
            <v>0</v>
          </cell>
          <cell r="DD127">
            <v>47.38758</v>
          </cell>
          <cell r="DE127">
            <v>0</v>
          </cell>
          <cell r="DF127">
            <v>0</v>
          </cell>
          <cell r="DG127">
            <v>0</v>
          </cell>
          <cell r="DH127">
            <v>0</v>
          </cell>
          <cell r="DI127">
            <v>0</v>
          </cell>
        </row>
        <row r="128">
          <cell r="D128" t="str">
            <v>F_prj_109108_46985</v>
          </cell>
          <cell r="E128" t="str">
            <v>АО "Чеченэнерго"</v>
          </cell>
          <cell r="F128" t="str">
            <v>Чеченская Республика</v>
          </cell>
          <cell r="G128" t="str">
            <v>з</v>
          </cell>
          <cell r="H128">
            <v>0</v>
          </cell>
          <cell r="I128">
            <v>0</v>
          </cell>
          <cell r="J128">
            <v>4</v>
          </cell>
          <cell r="K128">
            <v>0</v>
          </cell>
          <cell r="L128">
            <v>0</v>
          </cell>
          <cell r="M128">
            <v>0</v>
          </cell>
          <cell r="N128">
            <v>4</v>
          </cell>
          <cell r="O128">
            <v>0</v>
          </cell>
          <cell r="P128">
            <v>2002</v>
          </cell>
          <cell r="Q128">
            <v>2015</v>
          </cell>
          <cell r="R128">
            <v>2018</v>
          </cell>
          <cell r="S128">
            <v>2018</v>
          </cell>
          <cell r="T128">
            <v>2018</v>
          </cell>
          <cell r="U128" t="str">
            <v>нд</v>
          </cell>
          <cell r="V128" t="str">
            <v>нд</v>
          </cell>
          <cell r="W128" t="str">
            <v>нд</v>
          </cell>
          <cell r="X128">
            <v>55.569710000000001</v>
          </cell>
          <cell r="Y128" t="str">
            <v>07.2014</v>
          </cell>
          <cell r="Z128" t="str">
            <v>нд</v>
          </cell>
          <cell r="AA128">
            <v>55.569710000000001</v>
          </cell>
          <cell r="AB128" t="str">
            <v>07.2014</v>
          </cell>
          <cell r="AC128" t="str">
            <v>нд</v>
          </cell>
          <cell r="AD128" t="str">
            <v>нд</v>
          </cell>
          <cell r="AE128">
            <v>106.12290666666701</v>
          </cell>
          <cell r="AF128">
            <v>115.304159141599</v>
          </cell>
          <cell r="AG128">
            <v>106.12290666666668</v>
          </cell>
          <cell r="AH128">
            <v>110.4833721616873</v>
          </cell>
          <cell r="AI128">
            <v>55.917344399999998</v>
          </cell>
          <cell r="AJ128">
            <v>55.917344399999998</v>
          </cell>
          <cell r="AK128">
            <v>47.38758</v>
          </cell>
          <cell r="AL128">
            <v>3.2443720000000003</v>
          </cell>
          <cell r="AM128">
            <v>13.488980999999999</v>
          </cell>
          <cell r="AN128">
            <v>27.708043999999997</v>
          </cell>
          <cell r="AO128">
            <v>2.9461830000000031</v>
          </cell>
          <cell r="AP128">
            <v>47.38758</v>
          </cell>
          <cell r="AQ128">
            <v>3.2443720000000003</v>
          </cell>
          <cell r="AR128">
            <v>13.488980999999999</v>
          </cell>
          <cell r="AS128">
            <v>27.708043999999997</v>
          </cell>
          <cell r="AT128">
            <v>2.9461830000000031</v>
          </cell>
          <cell r="AU128">
            <v>1.7391288399999998</v>
          </cell>
          <cell r="AV128">
            <v>0</v>
          </cell>
          <cell r="AW128">
            <v>0</v>
          </cell>
          <cell r="AX128">
            <v>4.1119196835</v>
          </cell>
          <cell r="AY128">
            <v>0</v>
          </cell>
          <cell r="AZ128">
            <v>0</v>
          </cell>
          <cell r="BA128" t="str">
            <v>нд</v>
          </cell>
          <cell r="BB128">
            <v>1.473838</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1.7391288399999998</v>
          </cell>
          <cell r="BO128">
            <v>1.7391288399999998</v>
          </cell>
          <cell r="BP128">
            <v>0</v>
          </cell>
          <cell r="BQ128">
            <v>0</v>
          </cell>
          <cell r="BR128">
            <v>0</v>
          </cell>
          <cell r="BS128">
            <v>0</v>
          </cell>
          <cell r="BT128">
            <v>0</v>
          </cell>
          <cell r="BU128">
            <v>0</v>
          </cell>
          <cell r="BV128">
            <v>0</v>
          </cell>
          <cell r="BW128">
            <v>0</v>
          </cell>
          <cell r="BX128">
            <v>1.7391288399999998</v>
          </cell>
          <cell r="BY128">
            <v>1.7391288399999998</v>
          </cell>
          <cell r="BZ128" t="str">
            <v>Объект не корректируется, введен в эксплуатацию в 2015 году</v>
          </cell>
          <cell r="CA128">
            <v>45.913741999999999</v>
          </cell>
          <cell r="CB128">
            <v>1.5</v>
          </cell>
          <cell r="CC128">
            <v>1.473838</v>
          </cell>
          <cell r="CD128">
            <v>0</v>
          </cell>
          <cell r="CE128">
            <v>0</v>
          </cell>
          <cell r="CF128">
            <v>0</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0</v>
          </cell>
          <cell r="CS128">
            <v>0</v>
          </cell>
          <cell r="CT128" t="str">
            <v>Объект не корректируется, введен в эксплуатацию в 2015 году</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F_prj_109108_48383</v>
          </cell>
          <cell r="E129" t="str">
            <v>АО "Чеченэнерго"</v>
          </cell>
          <cell r="F129" t="str">
            <v>Чеченская Республика</v>
          </cell>
          <cell r="G129" t="str">
            <v>п</v>
          </cell>
          <cell r="H129">
            <v>0</v>
          </cell>
          <cell r="I129">
            <v>1</v>
          </cell>
          <cell r="J129">
            <v>0</v>
          </cell>
          <cell r="K129">
            <v>0</v>
          </cell>
          <cell r="L129">
            <v>0</v>
          </cell>
          <cell r="M129">
            <v>1</v>
          </cell>
          <cell r="N129">
            <v>0</v>
          </cell>
          <cell r="O129">
            <v>0</v>
          </cell>
          <cell r="P129">
            <v>2017</v>
          </cell>
          <cell r="Q129" t="str">
            <v>нд</v>
          </cell>
          <cell r="R129" t="str">
            <v>нд</v>
          </cell>
          <cell r="S129" t="str">
            <v>нд</v>
          </cell>
          <cell r="T129" t="str">
            <v>нд</v>
          </cell>
          <cell r="U129" t="str">
            <v>нд</v>
          </cell>
          <cell r="V129" t="str">
            <v>нд</v>
          </cell>
          <cell r="W129" t="str">
            <v>нд</v>
          </cell>
          <cell r="X129" t="str">
            <v>нд</v>
          </cell>
          <cell r="Y129" t="str">
            <v>нд</v>
          </cell>
          <cell r="Z129" t="str">
            <v>нд</v>
          </cell>
          <cell r="AA129" t="str">
            <v>нд</v>
          </cell>
          <cell r="AB129" t="str">
            <v>нд</v>
          </cell>
          <cell r="AC129" t="str">
            <v>нд</v>
          </cell>
          <cell r="AD129" t="str">
            <v>нд</v>
          </cell>
          <cell r="AE129" t="str">
            <v>нд</v>
          </cell>
          <cell r="AF129" t="str">
            <v>нд</v>
          </cell>
          <cell r="AG129" t="str">
            <v>нд</v>
          </cell>
          <cell r="AH129" t="str">
            <v>нд</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t="str">
            <v>нд</v>
          </cell>
          <cell r="BB129">
            <v>0</v>
          </cell>
          <cell r="BC129" t="str">
            <v>нд</v>
          </cell>
          <cell r="BD129">
            <v>0</v>
          </cell>
          <cell r="BE129" t="str">
            <v>нд</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t="str">
            <v>Объект исключен из плана ИПР при корректировке инвестиционной программы в 2017 году (ИПР утверждена Приказом Минэнерго РФ от 15.11.2017 №19@)</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t="str">
            <v>Объект исключен из плана ИПР при корректировке инвестиционной программы в 2017 году (ИПР утверждена Приказом Минэнерго РФ от 15.11.2017 №19@)</v>
          </cell>
          <cell r="CU129">
            <v>0</v>
          </cell>
          <cell r="CV129">
            <v>0</v>
          </cell>
          <cell r="CW129">
            <v>0</v>
          </cell>
          <cell r="CX129">
            <v>0</v>
          </cell>
          <cell r="CY129">
            <v>0</v>
          </cell>
          <cell r="CZ129">
            <v>0</v>
          </cell>
          <cell r="DA129">
            <v>0</v>
          </cell>
          <cell r="DB129">
            <v>0</v>
          </cell>
          <cell r="DC129">
            <v>0</v>
          </cell>
          <cell r="DD129">
            <v>0</v>
          </cell>
          <cell r="DE129">
            <v>0</v>
          </cell>
          <cell r="DF129">
            <v>0</v>
          </cell>
          <cell r="DG129">
            <v>0</v>
          </cell>
          <cell r="DH129">
            <v>0</v>
          </cell>
          <cell r="DI129">
            <v>0</v>
          </cell>
        </row>
        <row r="130">
          <cell r="D130" t="str">
            <v>F_prj_109108_48384</v>
          </cell>
          <cell r="E130" t="str">
            <v>АО "Чеченэнерго"</v>
          </cell>
          <cell r="F130" t="str">
            <v>Чеченская Республика</v>
          </cell>
          <cell r="G130" t="str">
            <v>п</v>
          </cell>
          <cell r="H130">
            <v>0</v>
          </cell>
          <cell r="I130">
            <v>1.25</v>
          </cell>
          <cell r="J130">
            <v>0</v>
          </cell>
          <cell r="K130">
            <v>0</v>
          </cell>
          <cell r="L130">
            <v>0</v>
          </cell>
          <cell r="M130">
            <v>1.25</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F_prj_109108_49164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2019</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F_prj_109108_48385</v>
          </cell>
          <cell r="E132" t="str">
            <v>АО "Чеченэнерго"</v>
          </cell>
          <cell r="F132" t="str">
            <v>Чеченская Республика</v>
          </cell>
          <cell r="G132" t="str">
            <v>п</v>
          </cell>
          <cell r="H132">
            <v>0</v>
          </cell>
          <cell r="I132">
            <v>0.75</v>
          </cell>
          <cell r="J132">
            <v>0</v>
          </cell>
          <cell r="K132">
            <v>0</v>
          </cell>
          <cell r="L132">
            <v>0</v>
          </cell>
          <cell r="M132">
            <v>0.75</v>
          </cell>
          <cell r="N132">
            <v>0</v>
          </cell>
          <cell r="O132">
            <v>0</v>
          </cell>
          <cell r="P132">
            <v>2017</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F_prj_109108_48386</v>
          </cell>
          <cell r="E133" t="str">
            <v>АО "Чеченэнерго"</v>
          </cell>
          <cell r="F133" t="str">
            <v>Чеченская Республика</v>
          </cell>
          <cell r="G133" t="str">
            <v>п</v>
          </cell>
          <cell r="H133">
            <v>0</v>
          </cell>
          <cell r="I133">
            <v>1</v>
          </cell>
          <cell r="J133">
            <v>0</v>
          </cell>
          <cell r="K133">
            <v>0</v>
          </cell>
          <cell r="L133">
            <v>0</v>
          </cell>
          <cell r="M133">
            <v>1</v>
          </cell>
          <cell r="N133">
            <v>0</v>
          </cell>
          <cell r="O133">
            <v>0</v>
          </cell>
          <cell r="P133">
            <v>2018</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F_prj_109108_48387</v>
          </cell>
          <cell r="E134" t="str">
            <v>АО "Чеченэнерго"</v>
          </cell>
          <cell r="F134" t="str">
            <v>Чеченская Республика</v>
          </cell>
          <cell r="G134" t="str">
            <v>п</v>
          </cell>
          <cell r="H134">
            <v>0</v>
          </cell>
          <cell r="I134">
            <v>0.75</v>
          </cell>
          <cell r="J134">
            <v>0</v>
          </cell>
          <cell r="K134">
            <v>0</v>
          </cell>
          <cell r="L134">
            <v>0</v>
          </cell>
          <cell r="M134">
            <v>0.75</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G_prj_109108_49557</v>
          </cell>
          <cell r="E135" t="str">
            <v>АО "Чеченэнерго"</v>
          </cell>
          <cell r="F135" t="str">
            <v>Чеченская Республика</v>
          </cell>
          <cell r="G135" t="str">
            <v>п</v>
          </cell>
          <cell r="H135">
            <v>0</v>
          </cell>
          <cell r="I135">
            <v>1.1399999999999999</v>
          </cell>
          <cell r="J135">
            <v>0</v>
          </cell>
          <cell r="K135">
            <v>0</v>
          </cell>
          <cell r="L135">
            <v>0</v>
          </cell>
          <cell r="M135">
            <v>1.1399999999999999</v>
          </cell>
          <cell r="N135">
            <v>0</v>
          </cell>
          <cell r="O135">
            <v>0</v>
          </cell>
          <cell r="P135">
            <v>2021</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t="str">
            <v>нд</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G_prj_109108_49561</v>
          </cell>
          <cell r="E136" t="str">
            <v>АО "Чеченэнерго"</v>
          </cell>
          <cell r="F136" t="str">
            <v>Чеченская Республика</v>
          </cell>
          <cell r="G136" t="str">
            <v>п</v>
          </cell>
          <cell r="H136">
            <v>0</v>
          </cell>
          <cell r="I136">
            <v>0.98</v>
          </cell>
          <cell r="J136">
            <v>0</v>
          </cell>
          <cell r="K136">
            <v>0</v>
          </cell>
          <cell r="L136">
            <v>0</v>
          </cell>
          <cell r="M136">
            <v>0.98</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G_prj_109108_49567</v>
          </cell>
          <cell r="E137" t="str">
            <v>АО "Чеченэнерго"</v>
          </cell>
          <cell r="F137" t="str">
            <v>Чеченская Республика</v>
          </cell>
          <cell r="G137" t="str">
            <v>п</v>
          </cell>
          <cell r="H137">
            <v>0</v>
          </cell>
          <cell r="I137">
            <v>0.41</v>
          </cell>
          <cell r="J137">
            <v>0</v>
          </cell>
          <cell r="K137">
            <v>0</v>
          </cell>
          <cell r="L137">
            <v>0</v>
          </cell>
          <cell r="M137">
            <v>0.41</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G_prj_109108_49590</v>
          </cell>
          <cell r="E138" t="str">
            <v>АО "Чеченэнерго"</v>
          </cell>
          <cell r="F138" t="str">
            <v>Чеченская Республика</v>
          </cell>
          <cell r="G138" t="str">
            <v>п</v>
          </cell>
          <cell r="H138">
            <v>0</v>
          </cell>
          <cell r="I138">
            <v>0.4</v>
          </cell>
          <cell r="J138">
            <v>0</v>
          </cell>
          <cell r="K138">
            <v>0</v>
          </cell>
          <cell r="L138">
            <v>0</v>
          </cell>
          <cell r="M138">
            <v>0.4</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G_prj_109108_49593</v>
          </cell>
          <cell r="E139" t="str">
            <v>АО "Чеченэнерго"</v>
          </cell>
          <cell r="F139" t="str">
            <v>Чеченская Республика</v>
          </cell>
          <cell r="G139" t="str">
            <v>п</v>
          </cell>
          <cell r="H139">
            <v>0</v>
          </cell>
          <cell r="I139">
            <v>1.87</v>
          </cell>
          <cell r="J139">
            <v>0</v>
          </cell>
          <cell r="K139">
            <v>0</v>
          </cell>
          <cell r="L139">
            <v>0</v>
          </cell>
          <cell r="M139">
            <v>1.87</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G_prj_109108_49597</v>
          </cell>
          <cell r="E140" t="str">
            <v>АО "Чеченэнерго"</v>
          </cell>
          <cell r="F140" t="str">
            <v>Чеченская Республика</v>
          </cell>
          <cell r="G140" t="str">
            <v>п</v>
          </cell>
          <cell r="H140">
            <v>0</v>
          </cell>
          <cell r="I140">
            <v>0.75</v>
          </cell>
          <cell r="J140">
            <v>0</v>
          </cell>
          <cell r="K140">
            <v>0</v>
          </cell>
          <cell r="L140">
            <v>0</v>
          </cell>
          <cell r="M140">
            <v>0.75</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G_prj_109108_49600</v>
          </cell>
          <cell r="E141" t="str">
            <v>АО "Чеченэнерго"</v>
          </cell>
          <cell r="F141" t="str">
            <v>Чеченская Республика</v>
          </cell>
          <cell r="G141" t="str">
            <v>п</v>
          </cell>
          <cell r="H141">
            <v>0</v>
          </cell>
          <cell r="I141">
            <v>1.87</v>
          </cell>
          <cell r="J141">
            <v>0</v>
          </cell>
          <cell r="K141">
            <v>0</v>
          </cell>
          <cell r="L141">
            <v>0</v>
          </cell>
          <cell r="M141">
            <v>1.87</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G_prj_109108_49607</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G_prj_109108_49614</v>
          </cell>
          <cell r="E143" t="str">
            <v>АО "Чеченэнерго"</v>
          </cell>
          <cell r="F143" t="str">
            <v>Чеченская Республика</v>
          </cell>
          <cell r="G143" t="str">
            <v>п</v>
          </cell>
          <cell r="H143">
            <v>0</v>
          </cell>
          <cell r="I143">
            <v>1.25</v>
          </cell>
          <cell r="J143">
            <v>0</v>
          </cell>
          <cell r="K143">
            <v>0</v>
          </cell>
          <cell r="L143">
            <v>0</v>
          </cell>
          <cell r="M143">
            <v>1.25</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G_prj_109108_49619</v>
          </cell>
          <cell r="E144" t="str">
            <v>АО "Чеченэнерго"</v>
          </cell>
          <cell r="F144" t="str">
            <v>Чеченская Республика</v>
          </cell>
          <cell r="G144" t="str">
            <v>п</v>
          </cell>
          <cell r="H144">
            <v>0</v>
          </cell>
          <cell r="I144">
            <v>2.62</v>
          </cell>
          <cell r="J144">
            <v>0</v>
          </cell>
          <cell r="K144">
            <v>0</v>
          </cell>
          <cell r="L144">
            <v>0</v>
          </cell>
          <cell r="M144">
            <v>2.62</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G_prj_109108_49622</v>
          </cell>
          <cell r="E145" t="str">
            <v>АО "Чеченэнерго"</v>
          </cell>
          <cell r="F145" t="str">
            <v>Чеченская Республика</v>
          </cell>
          <cell r="G145" t="str">
            <v>п</v>
          </cell>
          <cell r="H145">
            <v>0</v>
          </cell>
          <cell r="I145">
            <v>1.62</v>
          </cell>
          <cell r="J145">
            <v>0</v>
          </cell>
          <cell r="K145">
            <v>0</v>
          </cell>
          <cell r="L145">
            <v>0</v>
          </cell>
          <cell r="M145">
            <v>1.62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J_Che216</v>
          </cell>
          <cell r="E146" t="str">
            <v>АО "Чеченэнерго"</v>
          </cell>
          <cell r="F146" t="str">
            <v>Чеченская Республика</v>
          </cell>
          <cell r="G146" t="str">
            <v>з</v>
          </cell>
          <cell r="H146">
            <v>0</v>
          </cell>
          <cell r="I146">
            <v>0</v>
          </cell>
          <cell r="J146">
            <v>1</v>
          </cell>
          <cell r="K146">
            <v>0</v>
          </cell>
          <cell r="L146">
            <v>0</v>
          </cell>
          <cell r="M146">
            <v>0</v>
          </cell>
          <cell r="N146">
            <v>1</v>
          </cell>
          <cell r="O146">
            <v>0</v>
          </cell>
          <cell r="P146">
            <v>2020</v>
          </cell>
          <cell r="Q146">
            <v>2020</v>
          </cell>
          <cell r="R146">
            <v>2021</v>
          </cell>
          <cell r="S146">
            <v>2020</v>
          </cell>
          <cell r="T146">
            <v>2021</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v>2.2477200000000002</v>
          </cell>
          <cell r="AF146">
            <v>2.5877519258011201</v>
          </cell>
          <cell r="AG146">
            <v>2.2477199999999997</v>
          </cell>
          <cell r="AH146">
            <v>2.6134973876999417</v>
          </cell>
          <cell r="AI146">
            <v>2.3122469942426198</v>
          </cell>
          <cell r="AJ146">
            <v>2.0508627480000001</v>
          </cell>
          <cell r="AK146">
            <v>1.9268724952021832</v>
          </cell>
          <cell r="AL146">
            <v>0.10674749218448</v>
          </cell>
          <cell r="AM146">
            <v>0.49561335657079902</v>
          </cell>
          <cell r="AN146">
            <v>0.89090012274265096</v>
          </cell>
          <cell r="AO146">
            <v>0.43361152370425327</v>
          </cell>
          <cell r="AP146">
            <v>1.70905229</v>
          </cell>
          <cell r="AQ146">
            <v>0.10674749218448</v>
          </cell>
          <cell r="AR146">
            <v>0.49561335657079902</v>
          </cell>
          <cell r="AS146">
            <v>0.89090012274265096</v>
          </cell>
          <cell r="AT146">
            <v>0.21579131850207012</v>
          </cell>
          <cell r="AU146">
            <v>0</v>
          </cell>
          <cell r="AV146">
            <v>0</v>
          </cell>
          <cell r="AW146">
            <v>0</v>
          </cell>
          <cell r="AX146">
            <v>2.3122469942426198</v>
          </cell>
          <cell r="AY146">
            <v>0</v>
          </cell>
          <cell r="AZ146">
            <v>0.10254313800000014</v>
          </cell>
          <cell r="BA146" t="str">
            <v>нд</v>
          </cell>
          <cell r="BB146">
            <v>1.9268724952021832</v>
          </cell>
          <cell r="BC146" t="str">
            <v>нд</v>
          </cell>
          <cell r="BD146">
            <v>0</v>
          </cell>
          <cell r="BE146" t="str">
            <v>нд</v>
          </cell>
          <cell r="BF146">
            <v>0</v>
          </cell>
          <cell r="BG146">
            <v>0</v>
          </cell>
          <cell r="BH146" t="str">
            <v>нд</v>
          </cell>
          <cell r="BI146">
            <v>0</v>
          </cell>
          <cell r="BJ146" t="str">
            <v>нд</v>
          </cell>
          <cell r="BK146">
            <v>0</v>
          </cell>
          <cell r="BL146" t="str">
            <v>нд</v>
          </cell>
          <cell r="BM146">
            <v>0</v>
          </cell>
          <cell r="BN146" t="str">
            <v>нд</v>
          </cell>
          <cell r="BO146">
            <v>0</v>
          </cell>
          <cell r="BP146">
            <v>2.3122469942426198</v>
          </cell>
          <cell r="BQ146">
            <v>0</v>
          </cell>
          <cell r="BR146">
            <v>2.3122469942426198</v>
          </cell>
          <cell r="BS146">
            <v>1.94831961</v>
          </cell>
          <cell r="BT146">
            <v>0</v>
          </cell>
          <cell r="BU146">
            <v>0.10254313800000014</v>
          </cell>
          <cell r="BV146">
            <v>0</v>
          </cell>
          <cell r="BW146">
            <v>0</v>
          </cell>
          <cell r="BX146">
            <v>2.3122469942426198</v>
          </cell>
          <cell r="BY146">
            <v>2.0508627480000001</v>
          </cell>
          <cell r="BZ146"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6">
            <v>0</v>
          </cell>
          <cell r="CB146" t="str">
            <v>нд</v>
          </cell>
          <cell r="CC146">
            <v>0</v>
          </cell>
          <cell r="CD146" t="str">
            <v>нд</v>
          </cell>
          <cell r="CE146">
            <v>0</v>
          </cell>
          <cell r="CF146" t="str">
            <v>нд</v>
          </cell>
          <cell r="CG146">
            <v>0</v>
          </cell>
          <cell r="CH146" t="str">
            <v>нд</v>
          </cell>
          <cell r="CI146">
            <v>0</v>
          </cell>
          <cell r="CJ146">
            <v>1.9268724952021832</v>
          </cell>
          <cell r="CK146">
            <v>0</v>
          </cell>
          <cell r="CL146">
            <v>1.9268724952021832</v>
          </cell>
          <cell r="CM146">
            <v>1.70905229</v>
          </cell>
          <cell r="CN146">
            <v>0</v>
          </cell>
          <cell r="CO146">
            <v>0</v>
          </cell>
          <cell r="CP146">
            <v>0</v>
          </cell>
          <cell r="CQ146">
            <v>0</v>
          </cell>
          <cell r="CR146">
            <v>1.9268724952021832</v>
          </cell>
          <cell r="CS146">
            <v>1.70905229</v>
          </cell>
          <cell r="CT146" t="str">
            <v>Корректировка оценки полной стоимости по причине экономии, выявленной по факту произведенных работ. Объект введен в эксплуатацию в 2020 году.</v>
          </cell>
          <cell r="CU146" t="str">
            <v>нд</v>
          </cell>
          <cell r="CV146" t="str">
            <v>нд</v>
          </cell>
          <cell r="CW146" t="str">
            <v>нд</v>
          </cell>
          <cell r="CX146" t="str">
            <v>нд</v>
          </cell>
          <cell r="CY146" t="str">
            <v>нд</v>
          </cell>
          <cell r="CZ146">
            <v>0</v>
          </cell>
          <cell r="DA146">
            <v>0</v>
          </cell>
          <cell r="DB146">
            <v>0</v>
          </cell>
          <cell r="DC146">
            <v>0</v>
          </cell>
          <cell r="DD146">
            <v>0</v>
          </cell>
          <cell r="DE146" t="str">
            <v>нд</v>
          </cell>
          <cell r="DF146" t="str">
            <v>нд</v>
          </cell>
          <cell r="DG146" t="str">
            <v>нд</v>
          </cell>
          <cell r="DH146" t="str">
            <v>нд</v>
          </cell>
          <cell r="DI146" t="str">
            <v>нд</v>
          </cell>
        </row>
        <row r="147">
          <cell r="D147" t="str">
            <v>F_prj_109108_48224</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0</v>
          </cell>
          <cell r="P147">
            <v>2017</v>
          </cell>
          <cell r="Q147" t="str">
            <v>нд</v>
          </cell>
          <cell r="R147" t="str">
            <v>нд</v>
          </cell>
          <cell r="S147" t="str">
            <v>нд</v>
          </cell>
          <cell r="T147" t="str">
            <v>нд</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t="str">
            <v>нд</v>
          </cell>
          <cell r="AF147" t="str">
            <v>нд</v>
          </cell>
          <cell r="AG147" t="str">
            <v>нд</v>
          </cell>
          <cell r="AH147" t="str">
            <v>нд</v>
          </cell>
          <cell r="AI147">
            <v>2.2204460492503131E-16</v>
          </cell>
          <cell r="AJ147">
            <v>2.2204460492503131E-16</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t="str">
            <v>нд</v>
          </cell>
          <cell r="BB147">
            <v>0</v>
          </cell>
          <cell r="BC147" t="str">
            <v>нд</v>
          </cell>
          <cell r="BD147">
            <v>0</v>
          </cell>
          <cell r="BE147" t="str">
            <v>нд</v>
          </cell>
          <cell r="BF147">
            <v>0</v>
          </cell>
          <cell r="BG147">
            <v>2.2204460492503131E-16</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v>0</v>
          </cell>
          <cell r="CR147">
            <v>0</v>
          </cell>
          <cell r="CS147">
            <v>0</v>
          </cell>
          <cell r="CT147"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7">
            <v>0</v>
          </cell>
          <cell r="CV147">
            <v>0</v>
          </cell>
          <cell r="CW147">
            <v>0</v>
          </cell>
          <cell r="CX147">
            <v>0</v>
          </cell>
          <cell r="CY147">
            <v>0</v>
          </cell>
          <cell r="CZ147">
            <v>0</v>
          </cell>
          <cell r="DA147">
            <v>0</v>
          </cell>
          <cell r="DB147">
            <v>0</v>
          </cell>
          <cell r="DC147">
            <v>0</v>
          </cell>
          <cell r="DD147">
            <v>0</v>
          </cell>
          <cell r="DE147">
            <v>0</v>
          </cell>
          <cell r="DF147">
            <v>0</v>
          </cell>
          <cell r="DG147">
            <v>0</v>
          </cell>
          <cell r="DH147">
            <v>0</v>
          </cell>
          <cell r="DI147">
            <v>0</v>
          </cell>
        </row>
        <row r="148">
          <cell r="D148" t="str">
            <v>F_prj_109108_48226</v>
          </cell>
          <cell r="E148" t="str">
            <v>АО "Чеченэнерго"</v>
          </cell>
          <cell r="F148" t="str">
            <v>Чеченская Республика</v>
          </cell>
          <cell r="G148" t="str">
            <v>з</v>
          </cell>
          <cell r="H148">
            <v>0</v>
          </cell>
          <cell r="I148">
            <v>0</v>
          </cell>
          <cell r="J148">
            <v>1</v>
          </cell>
          <cell r="K148">
            <v>0</v>
          </cell>
          <cell r="L148">
            <v>0</v>
          </cell>
          <cell r="M148">
            <v>0</v>
          </cell>
          <cell r="N148">
            <v>1</v>
          </cell>
          <cell r="O148">
            <v>0</v>
          </cell>
          <cell r="P148">
            <v>2017</v>
          </cell>
          <cell r="Q148">
            <v>2017</v>
          </cell>
          <cell r="R148">
            <v>2018</v>
          </cell>
          <cell r="S148">
            <v>2018</v>
          </cell>
          <cell r="T148">
            <v>2018</v>
          </cell>
          <cell r="U148" t="str">
            <v>нд</v>
          </cell>
          <cell r="V148" t="str">
            <v>нд</v>
          </cell>
          <cell r="W148" t="str">
            <v>нд</v>
          </cell>
          <cell r="X148">
            <v>1.6048100000000001</v>
          </cell>
          <cell r="Y148" t="str">
            <v>09.2017</v>
          </cell>
          <cell r="Z148" t="str">
            <v>нд</v>
          </cell>
          <cell r="AA148">
            <v>1.6048100000000001</v>
          </cell>
          <cell r="AB148" t="str">
            <v>09.2017</v>
          </cell>
          <cell r="AC148" t="str">
            <v>нд</v>
          </cell>
          <cell r="AD148" t="str">
            <v>нд</v>
          </cell>
          <cell r="AE148" t="str">
            <v>нд</v>
          </cell>
          <cell r="AF148" t="str">
            <v>нд</v>
          </cell>
          <cell r="AG148" t="str">
            <v>нд</v>
          </cell>
          <cell r="AH148" t="str">
            <v>нд</v>
          </cell>
          <cell r="AI148">
            <v>1.3696140584000003</v>
          </cell>
          <cell r="AJ148">
            <v>1.3696140584000003</v>
          </cell>
          <cell r="AK148">
            <v>1.1606898800000001</v>
          </cell>
          <cell r="AL148">
            <v>6.2520999999999993E-2</v>
          </cell>
          <cell r="AM148">
            <v>0.237425</v>
          </cell>
          <cell r="AN148">
            <v>0.76392000000000004</v>
          </cell>
          <cell r="AO148">
            <v>9.6823879999999973E-2</v>
          </cell>
          <cell r="AP148">
            <v>1.1606898800000001</v>
          </cell>
          <cell r="AQ148">
            <v>6.2520999999999993E-2</v>
          </cell>
          <cell r="AR148">
            <v>0.237425</v>
          </cell>
          <cell r="AS148">
            <v>0.76392000000000004</v>
          </cell>
          <cell r="AT148">
            <v>9.6823879999999973E-2</v>
          </cell>
          <cell r="AU148">
            <v>0</v>
          </cell>
          <cell r="AV148">
            <v>0</v>
          </cell>
          <cell r="AW148">
            <v>0</v>
          </cell>
          <cell r="AX148">
            <v>1.3696140584000001</v>
          </cell>
          <cell r="AY148">
            <v>0</v>
          </cell>
          <cell r="AZ148">
            <v>0</v>
          </cell>
          <cell r="BA148" t="str">
            <v>нд</v>
          </cell>
          <cell r="BB148">
            <v>1.1606898800000001</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1.3696140584000001</v>
          </cell>
          <cell r="BO148">
            <v>1.3696140584000001</v>
          </cell>
          <cell r="BP148">
            <v>0</v>
          </cell>
          <cell r="BQ148">
            <v>0</v>
          </cell>
          <cell r="BR148">
            <v>0</v>
          </cell>
          <cell r="BS148">
            <v>0</v>
          </cell>
          <cell r="BT148">
            <v>0</v>
          </cell>
          <cell r="BU148">
            <v>0</v>
          </cell>
          <cell r="BV148">
            <v>0</v>
          </cell>
          <cell r="BW148">
            <v>0</v>
          </cell>
          <cell r="BX148">
            <v>1.3696140584000001</v>
          </cell>
          <cell r="BY148">
            <v>1.3696140584000001</v>
          </cell>
          <cell r="BZ148" t="str">
            <v>Объект не корректируется, введен в эксплуатацию в 2017 году</v>
          </cell>
          <cell r="CA148">
            <v>0</v>
          </cell>
          <cell r="CB148">
            <v>0</v>
          </cell>
          <cell r="CC148">
            <v>0</v>
          </cell>
          <cell r="CD148">
            <v>0</v>
          </cell>
          <cell r="CE148">
            <v>0</v>
          </cell>
          <cell r="CF148">
            <v>1.25</v>
          </cell>
          <cell r="CG148">
            <v>1.1606898800000001</v>
          </cell>
          <cell r="CH148">
            <v>0</v>
          </cell>
          <cell r="CI148">
            <v>0</v>
          </cell>
          <cell r="CJ148">
            <v>0</v>
          </cell>
          <cell r="CK148">
            <v>0</v>
          </cell>
          <cell r="CL148">
            <v>0</v>
          </cell>
          <cell r="CM148">
            <v>0</v>
          </cell>
          <cell r="CN148">
            <v>0</v>
          </cell>
          <cell r="CO148">
            <v>0</v>
          </cell>
          <cell r="CP148">
            <v>0</v>
          </cell>
          <cell r="CQ148">
            <v>0</v>
          </cell>
          <cell r="CR148">
            <v>1.1606898800000001</v>
          </cell>
          <cell r="CS148">
            <v>1.1606898800000001</v>
          </cell>
          <cell r="CT148" t="str">
            <v>Объект не корректируется, введен в эксплуатацию в 2017 году</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F_prj_109108_48227</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K149"/>
          <cell r="BL149">
            <v>0</v>
          </cell>
          <cell r="BM149"/>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E149"/>
          <cell r="CF149">
            <v>1.25</v>
          </cell>
          <cell r="CG149">
            <v>1.1606898800000001</v>
          </cell>
          <cell r="CH149"/>
          <cell r="CI149"/>
          <cell r="CJ149"/>
          <cell r="CK149"/>
          <cell r="CL149"/>
          <cell r="CM149"/>
          <cell r="CN149"/>
          <cell r="CO149"/>
          <cell r="CP149"/>
          <cell r="CQ149"/>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Г</v>
          </cell>
          <cell r="E150" t="str">
            <v>АО "Чеченэнерго"</v>
          </cell>
          <cell r="F150" t="str">
            <v>Чеченская Республика</v>
          </cell>
          <cell r="G150" t="str">
            <v>нд</v>
          </cell>
          <cell r="H150">
            <v>380.76400000000007</v>
          </cell>
          <cell r="I150">
            <v>2</v>
          </cell>
          <cell r="J150">
            <v>0</v>
          </cell>
          <cell r="K150">
            <v>0</v>
          </cell>
          <cell r="L150">
            <v>380.76400000000007</v>
          </cell>
          <cell r="M150">
            <v>2</v>
          </cell>
          <cell r="N150">
            <v>0</v>
          </cell>
          <cell r="O150">
            <v>0</v>
          </cell>
          <cell r="P150" t="str">
            <v>нд</v>
          </cell>
          <cell r="Q150" t="str">
            <v>нд</v>
          </cell>
          <cell r="R150" t="str">
            <v>нд</v>
          </cell>
          <cell r="S150" t="str">
            <v>нд</v>
          </cell>
          <cell r="T150" t="str">
            <v>нд</v>
          </cell>
          <cell r="U150" t="str">
            <v>нд</v>
          </cell>
          <cell r="V150" t="str">
            <v>нд</v>
          </cell>
          <cell r="W150">
            <v>73.086740273200007</v>
          </cell>
          <cell r="X150">
            <v>737.34490000000005</v>
          </cell>
          <cell r="Y150" t="str">
            <v>нд</v>
          </cell>
          <cell r="Z150">
            <v>73.086740273200007</v>
          </cell>
          <cell r="AA150">
            <v>737.34490000000005</v>
          </cell>
          <cell r="AB150" t="str">
            <v>нд</v>
          </cell>
          <cell r="AC150">
            <v>61.937915485762716</v>
          </cell>
          <cell r="AD150">
            <v>61.937915485762716</v>
          </cell>
          <cell r="AE150">
            <v>730.7880225240001</v>
          </cell>
          <cell r="AF150">
            <v>883.2344280960167</v>
          </cell>
          <cell r="AG150">
            <v>730.78802252399998</v>
          </cell>
          <cell r="AH150">
            <v>900.28351649154706</v>
          </cell>
          <cell r="AI150">
            <v>730.13577511159997</v>
          </cell>
          <cell r="AJ150">
            <v>728.63466397360003</v>
          </cell>
          <cell r="AK150">
            <v>608.77417467000009</v>
          </cell>
          <cell r="AL150">
            <v>17.964263650000003</v>
          </cell>
          <cell r="AM150">
            <v>488.62958700000001</v>
          </cell>
          <cell r="AN150">
            <v>0.35843333333333333</v>
          </cell>
          <cell r="AO150">
            <v>101.82189068666669</v>
          </cell>
          <cell r="AP150">
            <v>608.77417466999975</v>
          </cell>
          <cell r="AQ150">
            <v>17.964263650000003</v>
          </cell>
          <cell r="AR150">
            <v>488.62958700000001</v>
          </cell>
          <cell r="AS150">
            <v>0.35843333333333333</v>
          </cell>
          <cell r="AT150">
            <v>101.82189068666629</v>
          </cell>
          <cell r="AU150">
            <v>2.8579154196000003</v>
          </cell>
          <cell r="AV150">
            <v>0</v>
          </cell>
          <cell r="AW150">
            <v>0</v>
          </cell>
          <cell r="AX150">
            <v>730.13577511159997</v>
          </cell>
          <cell r="AY150">
            <v>550.05451000154994</v>
          </cell>
          <cell r="AZ150">
            <v>610.29719368200006</v>
          </cell>
          <cell r="BA150" t="str">
            <v>нд</v>
          </cell>
          <cell r="BB150">
            <v>608.77417467000009</v>
          </cell>
          <cell r="BC150" t="str">
            <v>нд</v>
          </cell>
          <cell r="BD150">
            <v>458.37542500879169</v>
          </cell>
          <cell r="BE150" t="str">
            <v>нд</v>
          </cell>
          <cell r="BF150">
            <v>315.98052171776897</v>
          </cell>
          <cell r="BG150">
            <v>0</v>
          </cell>
          <cell r="BH150">
            <v>0</v>
          </cell>
          <cell r="BI150">
            <v>0.10564868039999975</v>
          </cell>
          <cell r="BJ150">
            <v>0</v>
          </cell>
          <cell r="BK150">
            <v>2.8579154196000003</v>
          </cell>
          <cell r="BL150">
            <v>0</v>
          </cell>
          <cell r="BM150">
            <v>0</v>
          </cell>
          <cell r="BN150">
            <v>20.237271010600001</v>
          </cell>
          <cell r="BO150">
            <v>20.237271011600001</v>
          </cell>
          <cell r="BP150">
            <v>56.827199999999991</v>
          </cell>
          <cell r="BQ150">
            <v>0</v>
          </cell>
          <cell r="BR150">
            <v>156.88042999844998</v>
          </cell>
          <cell r="BS150">
            <v>95.136635179999985</v>
          </cell>
          <cell r="BT150">
            <v>356.63095811087283</v>
          </cell>
          <cell r="BU150">
            <v>234.45129520493043</v>
          </cell>
          <cell r="BV150">
            <v>0</v>
          </cell>
          <cell r="BW150">
            <v>190.91105798041744</v>
          </cell>
          <cell r="BX150">
            <v>536.60657454052284</v>
          </cell>
          <cell r="BY150">
            <v>543.5941747965478</v>
          </cell>
          <cell r="BZ150" t="str">
            <v>нд</v>
          </cell>
          <cell r="CA150">
            <v>0</v>
          </cell>
          <cell r="CB150">
            <v>0</v>
          </cell>
          <cell r="CC150">
            <v>2.511495</v>
          </cell>
          <cell r="CD150">
            <v>0</v>
          </cell>
          <cell r="CE150">
            <v>0</v>
          </cell>
          <cell r="CF150">
            <v>18.695774999999998</v>
          </cell>
          <cell r="CG150">
            <v>17.150229670000002</v>
          </cell>
          <cell r="CH150">
            <v>0</v>
          </cell>
          <cell r="CI150">
            <v>0</v>
          </cell>
          <cell r="CJ150">
            <v>59.08</v>
          </cell>
          <cell r="CK150">
            <v>17.150328650000002</v>
          </cell>
          <cell r="CL150">
            <v>113.58669634120832</v>
          </cell>
          <cell r="CM150">
            <v>94.795306390000007</v>
          </cell>
          <cell r="CN150">
            <v>297.18913176656071</v>
          </cell>
          <cell r="CO150">
            <v>165</v>
          </cell>
          <cell r="CP150">
            <v>0</v>
          </cell>
          <cell r="CQ150">
            <v>150.98052171776897</v>
          </cell>
          <cell r="CR150">
            <v>445.07638642776902</v>
          </cell>
          <cell r="CS150">
            <v>445.07638642776897</v>
          </cell>
          <cell r="CT150" t="str">
            <v>нд</v>
          </cell>
          <cell r="CU150">
            <v>0</v>
          </cell>
          <cell r="CV150">
            <v>0</v>
          </cell>
          <cell r="CW150">
            <v>0</v>
          </cell>
          <cell r="CX150">
            <v>0</v>
          </cell>
          <cell r="CY150">
            <v>0</v>
          </cell>
          <cell r="CZ150">
            <v>3.5659999999999998</v>
          </cell>
          <cell r="DA150">
            <v>0</v>
          </cell>
          <cell r="DB150">
            <v>0</v>
          </cell>
          <cell r="DC150">
            <v>0</v>
          </cell>
          <cell r="DD150">
            <v>2.511495</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55.735000000000007</v>
          </cell>
          <cell r="I151">
            <v>0</v>
          </cell>
          <cell r="J151">
            <v>0</v>
          </cell>
          <cell r="K151">
            <v>0</v>
          </cell>
          <cell r="L151">
            <v>55.735000000000007</v>
          </cell>
          <cell r="M151">
            <v>0</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710.04233000000011</v>
          </cell>
          <cell r="Y151" t="str">
            <v>нд</v>
          </cell>
          <cell r="Z151">
            <v>73.086740273200007</v>
          </cell>
          <cell r="AA151">
            <v>710.04233000000011</v>
          </cell>
          <cell r="AB151" t="str">
            <v>нд</v>
          </cell>
          <cell r="AC151">
            <v>61.937915485762716</v>
          </cell>
          <cell r="AD151">
            <v>61.937915485762716</v>
          </cell>
          <cell r="AE151">
            <v>730.7880225240001</v>
          </cell>
          <cell r="AF151">
            <v>883.2344280960167</v>
          </cell>
          <cell r="AG151">
            <v>730.78802252399998</v>
          </cell>
          <cell r="AH151">
            <v>900.28351649154706</v>
          </cell>
          <cell r="AI151">
            <v>709.89850409999997</v>
          </cell>
          <cell r="AJ151">
            <v>708.39739296200003</v>
          </cell>
          <cell r="AK151">
            <v>591.62394500000005</v>
          </cell>
          <cell r="AL151">
            <v>17.324253650000003</v>
          </cell>
          <cell r="AM151">
            <v>472.56752700000004</v>
          </cell>
          <cell r="AN151">
            <v>0.35843333333333333</v>
          </cell>
          <cell r="AO151">
            <v>101.3737310166667</v>
          </cell>
          <cell r="AP151">
            <v>591.62394499999971</v>
          </cell>
          <cell r="AQ151">
            <v>17.324253650000003</v>
          </cell>
          <cell r="AR151">
            <v>472.56752700000004</v>
          </cell>
          <cell r="AS151">
            <v>0.35843333333333333</v>
          </cell>
          <cell r="AT151">
            <v>101.3737310166663</v>
          </cell>
          <cell r="AU151">
            <v>2.8579154196000003</v>
          </cell>
          <cell r="AV151">
            <v>0</v>
          </cell>
          <cell r="AW151">
            <v>0</v>
          </cell>
          <cell r="AX151">
            <v>709.89850409999997</v>
          </cell>
          <cell r="AY151">
            <v>550.05451000154994</v>
          </cell>
          <cell r="AZ151">
            <v>610.29719368200006</v>
          </cell>
          <cell r="BA151" t="str">
            <v>нд</v>
          </cell>
          <cell r="BB151">
            <v>591.62394500000005</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0</v>
          </cell>
          <cell r="BO151">
            <v>0</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516.36930352892284</v>
          </cell>
          <cell r="BY151">
            <v>523.3569037849478</v>
          </cell>
          <cell r="BZ151" t="str">
            <v>нд</v>
          </cell>
          <cell r="CA151">
            <v>0</v>
          </cell>
          <cell r="CB151">
            <v>0</v>
          </cell>
          <cell r="CC151">
            <v>2.511495</v>
          </cell>
          <cell r="CD151">
            <v>0</v>
          </cell>
          <cell r="CE151">
            <v>0</v>
          </cell>
          <cell r="CF151">
            <v>0</v>
          </cell>
          <cell r="CG151">
            <v>0</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427.92615675776904</v>
          </cell>
          <cell r="CS151">
            <v>427.92615675776898</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G_prj_109108_50009</v>
          </cell>
          <cell r="E152" t="str">
            <v>АО "Чеченэнерго"</v>
          </cell>
          <cell r="F152" t="str">
            <v>Чеченская Республика</v>
          </cell>
          <cell r="G152" t="str">
            <v>з</v>
          </cell>
          <cell r="H152">
            <v>0.22700000000000001</v>
          </cell>
          <cell r="I152">
            <v>0</v>
          </cell>
          <cell r="J152">
            <v>0</v>
          </cell>
          <cell r="K152">
            <v>0</v>
          </cell>
          <cell r="L152">
            <v>0.22700000000000001</v>
          </cell>
          <cell r="M152">
            <v>0</v>
          </cell>
          <cell r="N152">
            <v>0</v>
          </cell>
          <cell r="O152">
            <v>0</v>
          </cell>
          <cell r="P152">
            <v>2015</v>
          </cell>
          <cell r="Q152">
            <v>2015</v>
          </cell>
          <cell r="R152">
            <v>2016</v>
          </cell>
          <cell r="S152">
            <v>2016</v>
          </cell>
          <cell r="T152">
            <v>2016</v>
          </cell>
          <cell r="U152" t="str">
            <v>нд</v>
          </cell>
          <cell r="V152" t="str">
            <v>нд</v>
          </cell>
          <cell r="W152">
            <v>3.2100719999999999E-2</v>
          </cell>
          <cell r="X152">
            <v>0.29066999999999998</v>
          </cell>
          <cell r="Y152" t="str">
            <v>12.2015</v>
          </cell>
          <cell r="Z152">
            <v>3.2100719999999999E-2</v>
          </cell>
          <cell r="AA152">
            <v>0.29066999999999998</v>
          </cell>
          <cell r="AB152" t="str">
            <v>12.2015</v>
          </cell>
          <cell r="AC152">
            <v>2.7204000000000002E-2</v>
          </cell>
          <cell r="AD152">
            <v>2.7204000000000002E-2</v>
          </cell>
          <cell r="AE152">
            <v>0.53893431999999997</v>
          </cell>
          <cell r="AF152">
            <v>0.63870533313750499</v>
          </cell>
          <cell r="AG152">
            <v>0.53893431999999997</v>
          </cell>
          <cell r="AH152">
            <v>0.63870533313750466</v>
          </cell>
          <cell r="AI152">
            <v>0.27735309999999996</v>
          </cell>
          <cell r="AJ152">
            <v>0.27735309999999996</v>
          </cell>
          <cell r="AK152">
            <v>0.235045</v>
          </cell>
          <cell r="AL152">
            <v>1.6246E-2</v>
          </cell>
          <cell r="AM152">
            <v>0.19850300000000001</v>
          </cell>
          <cell r="AN152">
            <v>0</v>
          </cell>
          <cell r="AO152">
            <v>2.0295999999999953E-2</v>
          </cell>
          <cell r="AP152">
            <v>0.235045</v>
          </cell>
          <cell r="AQ152">
            <v>1.6246E-2</v>
          </cell>
          <cell r="AR152">
            <v>0.19850300000000001</v>
          </cell>
          <cell r="AS152">
            <v>0</v>
          </cell>
          <cell r="AT152">
            <v>2.0295999999999953E-2</v>
          </cell>
          <cell r="AU152">
            <v>0.2672958184</v>
          </cell>
          <cell r="AV152">
            <v>0</v>
          </cell>
          <cell r="AW152">
            <v>0</v>
          </cell>
          <cell r="AX152">
            <v>0.27735309999999996</v>
          </cell>
          <cell r="AY152">
            <v>0</v>
          </cell>
          <cell r="AZ152">
            <v>0</v>
          </cell>
          <cell r="BA152" t="str">
            <v>нд</v>
          </cell>
          <cell r="BB152">
            <v>0.235045</v>
          </cell>
          <cell r="BC152" t="str">
            <v>нд</v>
          </cell>
          <cell r="BD152">
            <v>0</v>
          </cell>
          <cell r="BE152" t="str">
            <v>нд</v>
          </cell>
          <cell r="BF152">
            <v>0</v>
          </cell>
          <cell r="BG152">
            <v>0</v>
          </cell>
          <cell r="BH152">
            <v>0</v>
          </cell>
          <cell r="BI152">
            <v>1.0057281599999969E-2</v>
          </cell>
          <cell r="BJ152">
            <v>0</v>
          </cell>
          <cell r="BK152">
            <v>0.2672958184</v>
          </cell>
          <cell r="BL152">
            <v>0</v>
          </cell>
          <cell r="BM152">
            <v>0</v>
          </cell>
          <cell r="BN152">
            <v>0</v>
          </cell>
          <cell r="BO152">
            <v>0</v>
          </cell>
          <cell r="BP152">
            <v>0</v>
          </cell>
          <cell r="BQ152">
            <v>0</v>
          </cell>
          <cell r="BR152">
            <v>0</v>
          </cell>
          <cell r="BS152">
            <v>0</v>
          </cell>
          <cell r="BT152">
            <v>0</v>
          </cell>
          <cell r="BU152">
            <v>0</v>
          </cell>
          <cell r="BV152">
            <v>0</v>
          </cell>
          <cell r="BW152">
            <v>0</v>
          </cell>
          <cell r="BX152">
            <v>0.2672958184</v>
          </cell>
          <cell r="BY152">
            <v>0.2672958184</v>
          </cell>
          <cell r="BZ152" t="str">
            <v>Объект не корректируется, введен в эксплуатацию в 2015 году</v>
          </cell>
          <cell r="CA152">
            <v>0</v>
          </cell>
          <cell r="CB152">
            <v>0</v>
          </cell>
          <cell r="CC152">
            <v>0.235045</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v>0</v>
          </cell>
          <cell r="CR152">
            <v>0</v>
          </cell>
          <cell r="CS152">
            <v>0</v>
          </cell>
          <cell r="CT152" t="str">
            <v>Объект не корректируется, введен в эксплуатацию в 2015 году</v>
          </cell>
          <cell r="CU152">
            <v>0</v>
          </cell>
          <cell r="CV152">
            <v>0</v>
          </cell>
          <cell r="CW152">
            <v>0</v>
          </cell>
          <cell r="CX152">
            <v>0</v>
          </cell>
          <cell r="CY152">
            <v>0</v>
          </cell>
          <cell r="CZ152">
            <v>0.22700000000000001</v>
          </cell>
          <cell r="DA152">
            <v>0</v>
          </cell>
          <cell r="DB152">
            <v>0</v>
          </cell>
          <cell r="DC152">
            <v>0</v>
          </cell>
          <cell r="DD152">
            <v>0.235045</v>
          </cell>
          <cell r="DE152">
            <v>0</v>
          </cell>
          <cell r="DF152">
            <v>0</v>
          </cell>
          <cell r="DG152">
            <v>0</v>
          </cell>
          <cell r="DH152">
            <v>0</v>
          </cell>
          <cell r="DI152">
            <v>0</v>
          </cell>
        </row>
        <row r="153">
          <cell r="D153" t="str">
            <v>G_prj_109108_49656</v>
          </cell>
          <cell r="E153" t="str">
            <v>АО "Чеченэнерго"</v>
          </cell>
          <cell r="F153" t="str">
            <v>Чеченская Республика</v>
          </cell>
          <cell r="G153" t="str">
            <v>з</v>
          </cell>
          <cell r="H153">
            <v>0.34899999999999998</v>
          </cell>
          <cell r="I153">
            <v>0</v>
          </cell>
          <cell r="J153">
            <v>0</v>
          </cell>
          <cell r="K153">
            <v>0</v>
          </cell>
          <cell r="L153">
            <v>0.34899999999999998</v>
          </cell>
          <cell r="M153">
            <v>0</v>
          </cell>
          <cell r="N153">
            <v>0</v>
          </cell>
          <cell r="O153">
            <v>0</v>
          </cell>
          <cell r="P153">
            <v>2015</v>
          </cell>
          <cell r="Q153">
            <v>2015</v>
          </cell>
          <cell r="R153">
            <v>2016</v>
          </cell>
          <cell r="S153">
            <v>2016</v>
          </cell>
          <cell r="T153">
            <v>2016</v>
          </cell>
          <cell r="U153" t="str">
            <v>нд</v>
          </cell>
          <cell r="V153" t="str">
            <v>нд</v>
          </cell>
          <cell r="W153">
            <v>5.354722E-2</v>
          </cell>
          <cell r="X153">
            <v>0.48485</v>
          </cell>
          <cell r="Y153" t="str">
            <v>12.2015</v>
          </cell>
          <cell r="Z153">
            <v>5.354722E-2</v>
          </cell>
          <cell r="AA153">
            <v>0.48485</v>
          </cell>
          <cell r="AB153" t="str">
            <v>12.2015</v>
          </cell>
          <cell r="AC153">
            <v>4.5379000000000003E-2</v>
          </cell>
          <cell r="AD153">
            <v>4.5379000000000003E-2</v>
          </cell>
          <cell r="AE153">
            <v>0.82858184000000001</v>
          </cell>
          <cell r="AF153">
            <v>0.98197415290725998</v>
          </cell>
          <cell r="AG153">
            <v>0.82858183999999979</v>
          </cell>
          <cell r="AH153">
            <v>0.98197415290725953</v>
          </cell>
          <cell r="AI153">
            <v>0.46284201999999997</v>
          </cell>
          <cell r="AJ153">
            <v>0.46284201999999997</v>
          </cell>
          <cell r="AK153">
            <v>0.392239</v>
          </cell>
          <cell r="AL153">
            <v>2.7251000000000001E-2</v>
          </cell>
          <cell r="AM153">
            <v>0.33112599999999998</v>
          </cell>
          <cell r="AN153">
            <v>0</v>
          </cell>
          <cell r="AO153">
            <v>3.3862000000000003E-2</v>
          </cell>
          <cell r="AP153">
            <v>0.392239</v>
          </cell>
          <cell r="AQ153">
            <v>2.7251000000000001E-2</v>
          </cell>
          <cell r="AR153">
            <v>0.33112599999999998</v>
          </cell>
          <cell r="AS153">
            <v>0</v>
          </cell>
          <cell r="AT153">
            <v>3.3862000000000003E-2</v>
          </cell>
          <cell r="AU153">
            <v>0.44605800680000002</v>
          </cell>
          <cell r="AV153">
            <v>0</v>
          </cell>
          <cell r="AW153">
            <v>0</v>
          </cell>
          <cell r="AX153">
            <v>0.46284201999999997</v>
          </cell>
          <cell r="AY153">
            <v>0</v>
          </cell>
          <cell r="AZ153">
            <v>0</v>
          </cell>
          <cell r="BA153" t="str">
            <v>нд</v>
          </cell>
          <cell r="BB153">
            <v>0.392239</v>
          </cell>
          <cell r="BC153" t="str">
            <v>нд</v>
          </cell>
          <cell r="BD153">
            <v>0</v>
          </cell>
          <cell r="BE153" t="str">
            <v>нд</v>
          </cell>
          <cell r="BF153">
            <v>0</v>
          </cell>
          <cell r="BG153">
            <v>0</v>
          </cell>
          <cell r="BH153">
            <v>0</v>
          </cell>
          <cell r="BI153">
            <v>1.6784013199999951E-2</v>
          </cell>
          <cell r="BJ153">
            <v>0</v>
          </cell>
          <cell r="BK153">
            <v>0.44605800680000002</v>
          </cell>
          <cell r="BL153">
            <v>0</v>
          </cell>
          <cell r="BM153">
            <v>0</v>
          </cell>
          <cell r="BN153">
            <v>0</v>
          </cell>
          <cell r="BO153">
            <v>0</v>
          </cell>
          <cell r="BP153">
            <v>0</v>
          </cell>
          <cell r="BQ153">
            <v>0</v>
          </cell>
          <cell r="BR153">
            <v>0</v>
          </cell>
          <cell r="BS153">
            <v>0</v>
          </cell>
          <cell r="BT153">
            <v>0</v>
          </cell>
          <cell r="BU153">
            <v>0</v>
          </cell>
          <cell r="BV153">
            <v>0</v>
          </cell>
          <cell r="BW153">
            <v>0</v>
          </cell>
          <cell r="BX153">
            <v>0.44605800680000002</v>
          </cell>
          <cell r="BY153">
            <v>0.44605800680000002</v>
          </cell>
          <cell r="BZ153" t="str">
            <v>Объект не корректируется, введен в эксплуатацию в 2015 году</v>
          </cell>
          <cell r="CA153">
            <v>0</v>
          </cell>
          <cell r="CB153">
            <v>0</v>
          </cell>
          <cell r="CC153">
            <v>0.392239</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0.34899999999999998</v>
          </cell>
          <cell r="DA153">
            <v>0</v>
          </cell>
          <cell r="DB153">
            <v>0</v>
          </cell>
          <cell r="DC153">
            <v>0</v>
          </cell>
          <cell r="DD153">
            <v>0.392239</v>
          </cell>
          <cell r="DE153">
            <v>0</v>
          </cell>
          <cell r="DF153">
            <v>0</v>
          </cell>
          <cell r="DG153">
            <v>0</v>
          </cell>
          <cell r="DH153">
            <v>0</v>
          </cell>
          <cell r="DI153">
            <v>0</v>
          </cell>
        </row>
        <row r="154">
          <cell r="D154" t="str">
            <v>G_prj_109108_47195</v>
          </cell>
          <cell r="E154" t="str">
            <v>АО "Чеченэнерго"</v>
          </cell>
          <cell r="F154" t="str">
            <v>Чеченская Республика</v>
          </cell>
          <cell r="G154" t="str">
            <v>з</v>
          </cell>
          <cell r="H154">
            <v>8.7999999999999995E-2</v>
          </cell>
          <cell r="I154">
            <v>0</v>
          </cell>
          <cell r="J154">
            <v>0</v>
          </cell>
          <cell r="K154">
            <v>0</v>
          </cell>
          <cell r="L154">
            <v>8.7999999999999995E-2</v>
          </cell>
          <cell r="M154">
            <v>0</v>
          </cell>
          <cell r="N154">
            <v>0</v>
          </cell>
          <cell r="O154">
            <v>0</v>
          </cell>
          <cell r="P154">
            <v>2015</v>
          </cell>
          <cell r="Q154">
            <v>2015</v>
          </cell>
          <cell r="R154">
            <v>2016</v>
          </cell>
          <cell r="S154">
            <v>2016</v>
          </cell>
          <cell r="T154">
            <v>2016</v>
          </cell>
          <cell r="U154" t="str">
            <v>нд</v>
          </cell>
          <cell r="V154" t="str">
            <v>нд</v>
          </cell>
          <cell r="W154">
            <v>8.8413387999999992E-3</v>
          </cell>
          <cell r="X154">
            <v>8.0030000000000004E-2</v>
          </cell>
          <cell r="Y154" t="str">
            <v>12.2015</v>
          </cell>
          <cell r="Z154">
            <v>8.8413387999999992E-3</v>
          </cell>
          <cell r="AA154">
            <v>8.0030000000000004E-2</v>
          </cell>
          <cell r="AB154" t="str">
            <v>12.2015</v>
          </cell>
          <cell r="AC154">
            <v>7.4926599999999999E-3</v>
          </cell>
          <cell r="AD154">
            <v>7.4926599999999999E-3</v>
          </cell>
          <cell r="AE154" t="str">
            <v>нд</v>
          </cell>
          <cell r="AF154" t="str">
            <v>нд</v>
          </cell>
          <cell r="AG154" t="str">
            <v>нд</v>
          </cell>
          <cell r="AH154" t="str">
            <v>нд</v>
          </cell>
          <cell r="AI154">
            <v>7.6152479999999995E-2</v>
          </cell>
          <cell r="AJ154">
            <v>7.6152479999999995E-2</v>
          </cell>
          <cell r="AK154">
            <v>6.4535999999999996E-2</v>
          </cell>
          <cell r="AL154">
            <v>4.4549999999999998E-3</v>
          </cell>
          <cell r="AM154">
            <v>5.4672999999999999E-2</v>
          </cell>
          <cell r="AN154">
            <v>0</v>
          </cell>
          <cell r="AO154">
            <v>5.4079999999999961E-3</v>
          </cell>
          <cell r="AP154">
            <v>6.4535999999999996E-2</v>
          </cell>
          <cell r="AQ154">
            <v>4.4549999999999998E-3</v>
          </cell>
          <cell r="AR154">
            <v>5.4672999999999999E-2</v>
          </cell>
          <cell r="AS154">
            <v>0</v>
          </cell>
          <cell r="AT154">
            <v>5.4079999999999961E-3</v>
          </cell>
          <cell r="AU154">
            <v>7.3596706200000001E-2</v>
          </cell>
          <cell r="AV154">
            <v>0</v>
          </cell>
          <cell r="AW154">
            <v>0</v>
          </cell>
          <cell r="AX154">
            <v>7.6152479999999995E-2</v>
          </cell>
          <cell r="AY154">
            <v>0</v>
          </cell>
          <cell r="AZ154">
            <v>0</v>
          </cell>
          <cell r="BA154" t="str">
            <v>нд</v>
          </cell>
          <cell r="BB154">
            <v>6.4535999999999996E-2</v>
          </cell>
          <cell r="BC154" t="str">
            <v>нд</v>
          </cell>
          <cell r="BD154">
            <v>0</v>
          </cell>
          <cell r="BE154" t="str">
            <v>нд</v>
          </cell>
          <cell r="BF154">
            <v>0</v>
          </cell>
          <cell r="BG154">
            <v>0</v>
          </cell>
          <cell r="BH154">
            <v>0</v>
          </cell>
          <cell r="BI154">
            <v>2.5557737999999941E-3</v>
          </cell>
          <cell r="BJ154">
            <v>0</v>
          </cell>
          <cell r="BK154">
            <v>7.3596706200000001E-2</v>
          </cell>
          <cell r="BL154">
            <v>0</v>
          </cell>
          <cell r="BM154">
            <v>0</v>
          </cell>
          <cell r="BN154">
            <v>0</v>
          </cell>
          <cell r="BO154">
            <v>0</v>
          </cell>
          <cell r="BP154">
            <v>0</v>
          </cell>
          <cell r="BQ154">
            <v>0</v>
          </cell>
          <cell r="BR154">
            <v>0</v>
          </cell>
          <cell r="BS154">
            <v>0</v>
          </cell>
          <cell r="BT154">
            <v>0</v>
          </cell>
          <cell r="BU154">
            <v>0</v>
          </cell>
          <cell r="BV154">
            <v>0</v>
          </cell>
          <cell r="BW154">
            <v>0</v>
          </cell>
          <cell r="BX154">
            <v>7.3596706200000001E-2</v>
          </cell>
          <cell r="BY154">
            <v>7.3596706200000001E-2</v>
          </cell>
          <cell r="BZ154" t="str">
            <v>Объект не корректируется, введен в эксплуатацию в 2015 году</v>
          </cell>
          <cell r="CA154">
            <v>0</v>
          </cell>
          <cell r="CB154">
            <v>0</v>
          </cell>
          <cell r="CC154">
            <v>6.4535999999999996E-2</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8.7999999999999995E-2</v>
          </cell>
          <cell r="DA154">
            <v>0</v>
          </cell>
          <cell r="DB154">
            <v>0</v>
          </cell>
          <cell r="DC154">
            <v>0</v>
          </cell>
          <cell r="DD154">
            <v>6.4535999999999996E-2</v>
          </cell>
          <cell r="DE154">
            <v>0</v>
          </cell>
          <cell r="DF154">
            <v>0</v>
          </cell>
          <cell r="DG154">
            <v>0</v>
          </cell>
          <cell r="DH154">
            <v>0</v>
          </cell>
          <cell r="DI154">
            <v>0</v>
          </cell>
        </row>
        <row r="155">
          <cell r="D155" t="str">
            <v>G_prj_109108_49661</v>
          </cell>
          <cell r="E155" t="str">
            <v>АО "Чеченэнерго"</v>
          </cell>
          <cell r="F155" t="str">
            <v>Чеченская Республика</v>
          </cell>
          <cell r="G155" t="str">
            <v>з</v>
          </cell>
          <cell r="H155">
            <v>0.57999999999999996</v>
          </cell>
          <cell r="I155">
            <v>0</v>
          </cell>
          <cell r="J155">
            <v>0</v>
          </cell>
          <cell r="K155">
            <v>0</v>
          </cell>
          <cell r="L155">
            <v>0.57999999999999996</v>
          </cell>
          <cell r="M155">
            <v>0</v>
          </cell>
          <cell r="N155">
            <v>0</v>
          </cell>
          <cell r="O155">
            <v>0</v>
          </cell>
          <cell r="P155">
            <v>2015</v>
          </cell>
          <cell r="Q155">
            <v>2015</v>
          </cell>
          <cell r="R155">
            <v>2016</v>
          </cell>
          <cell r="S155">
            <v>2016</v>
          </cell>
          <cell r="T155">
            <v>2016</v>
          </cell>
          <cell r="U155" t="str">
            <v>нд</v>
          </cell>
          <cell r="V155" t="str">
            <v>нд</v>
          </cell>
          <cell r="W155">
            <v>4.4202351600000002E-2</v>
          </cell>
          <cell r="X155">
            <v>0.40024999999999999</v>
          </cell>
          <cell r="Y155" t="str">
            <v>12.2015</v>
          </cell>
          <cell r="Z155">
            <v>4.4202351600000002E-2</v>
          </cell>
          <cell r="AA155">
            <v>0.40024999999999999</v>
          </cell>
          <cell r="AB155" t="str">
            <v>12.2015</v>
          </cell>
          <cell r="AC155">
            <v>3.7459620000000006E-2</v>
          </cell>
          <cell r="AD155">
            <v>3.7459620000000006E-2</v>
          </cell>
          <cell r="AE155" t="str">
            <v>нд</v>
          </cell>
          <cell r="AF155" t="str">
            <v>нд</v>
          </cell>
          <cell r="AG155" t="str">
            <v>нд</v>
          </cell>
          <cell r="AH155" t="str">
            <v>нд</v>
          </cell>
          <cell r="AI155">
            <v>0.38195538000000001</v>
          </cell>
          <cell r="AJ155">
            <v>0.38195538000000001</v>
          </cell>
          <cell r="AK155">
            <v>0.32369100000000001</v>
          </cell>
          <cell r="AL155">
            <v>2.2404E-2</v>
          </cell>
          <cell r="AM155">
            <v>0.27333800000000003</v>
          </cell>
          <cell r="AN155">
            <v>0</v>
          </cell>
          <cell r="AO155">
            <v>2.7949000000000002E-2</v>
          </cell>
          <cell r="AP155">
            <v>0.32369100000000001</v>
          </cell>
          <cell r="AQ155">
            <v>2.2404E-2</v>
          </cell>
          <cell r="AR155">
            <v>0.27333800000000003</v>
          </cell>
          <cell r="AS155">
            <v>0</v>
          </cell>
          <cell r="AT155">
            <v>2.7949000000000002E-2</v>
          </cell>
          <cell r="AU155">
            <v>0.36810453999999998</v>
          </cell>
          <cell r="AV155">
            <v>0</v>
          </cell>
          <cell r="AW155">
            <v>0</v>
          </cell>
          <cell r="AX155">
            <v>0.38195538000000001</v>
          </cell>
          <cell r="AY155">
            <v>0</v>
          </cell>
          <cell r="AZ155">
            <v>0</v>
          </cell>
          <cell r="BA155" t="str">
            <v>нд</v>
          </cell>
          <cell r="BB155">
            <v>0.32369100000000001</v>
          </cell>
          <cell r="BC155" t="str">
            <v>нд</v>
          </cell>
          <cell r="BD155">
            <v>0</v>
          </cell>
          <cell r="BE155" t="str">
            <v>нд</v>
          </cell>
          <cell r="BF155">
            <v>0</v>
          </cell>
          <cell r="BG155">
            <v>0</v>
          </cell>
          <cell r="BH155">
            <v>0</v>
          </cell>
          <cell r="BI155">
            <v>1.3850840000000031E-2</v>
          </cell>
          <cell r="BJ155">
            <v>0</v>
          </cell>
          <cell r="BK155">
            <v>0.36810453999999998</v>
          </cell>
          <cell r="BL155">
            <v>0</v>
          </cell>
          <cell r="BM155">
            <v>0</v>
          </cell>
          <cell r="BN155">
            <v>0</v>
          </cell>
          <cell r="BO155">
            <v>0</v>
          </cell>
          <cell r="BP155">
            <v>0</v>
          </cell>
          <cell r="BQ155">
            <v>0</v>
          </cell>
          <cell r="BR155">
            <v>0</v>
          </cell>
          <cell r="BS155">
            <v>0</v>
          </cell>
          <cell r="BT155">
            <v>0</v>
          </cell>
          <cell r="BU155">
            <v>0</v>
          </cell>
          <cell r="BV155">
            <v>0</v>
          </cell>
          <cell r="BW155">
            <v>0</v>
          </cell>
          <cell r="BX155">
            <v>0.36810453999999998</v>
          </cell>
          <cell r="BY155">
            <v>0.36810453999999998</v>
          </cell>
          <cell r="BZ155" t="str">
            <v>Объект не корректируется, введен в эксплуатацию в 2015 году</v>
          </cell>
          <cell r="CA155">
            <v>0</v>
          </cell>
          <cell r="CB155">
            <v>0</v>
          </cell>
          <cell r="CC155">
            <v>0.32369100000000001</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0.57999999999999996</v>
          </cell>
          <cell r="DA155">
            <v>0</v>
          </cell>
          <cell r="DB155">
            <v>0</v>
          </cell>
          <cell r="DC155">
            <v>0</v>
          </cell>
          <cell r="DD155">
            <v>0.32369100000000001</v>
          </cell>
          <cell r="DE155">
            <v>0</v>
          </cell>
          <cell r="DF155">
            <v>0</v>
          </cell>
          <cell r="DG155">
            <v>0</v>
          </cell>
          <cell r="DH155">
            <v>0</v>
          </cell>
          <cell r="DI155">
            <v>0</v>
          </cell>
        </row>
        <row r="156">
          <cell r="D156" t="str">
            <v>G_prj_109108_47194</v>
          </cell>
          <cell r="E156" t="str">
            <v>АО "Чеченэнерго"</v>
          </cell>
          <cell r="F156" t="str">
            <v>Чеченская Республика</v>
          </cell>
          <cell r="G156" t="str">
            <v>з</v>
          </cell>
          <cell r="H156">
            <v>0.71299999999999997</v>
          </cell>
          <cell r="I156">
            <v>0</v>
          </cell>
          <cell r="J156">
            <v>0</v>
          </cell>
          <cell r="K156">
            <v>0</v>
          </cell>
          <cell r="L156">
            <v>0.71299999999999997</v>
          </cell>
          <cell r="M156">
            <v>0</v>
          </cell>
          <cell r="N156">
            <v>0</v>
          </cell>
          <cell r="O156">
            <v>0</v>
          </cell>
          <cell r="P156">
            <v>2015</v>
          </cell>
          <cell r="Q156">
            <v>2015</v>
          </cell>
          <cell r="R156">
            <v>2016</v>
          </cell>
          <cell r="S156">
            <v>2016</v>
          </cell>
          <cell r="T156">
            <v>2016</v>
          </cell>
          <cell r="U156" t="str">
            <v>нд</v>
          </cell>
          <cell r="V156" t="str">
            <v>нд</v>
          </cell>
          <cell r="W156">
            <v>5.60740484E-2</v>
          </cell>
          <cell r="X156">
            <v>0.50775000000000003</v>
          </cell>
          <cell r="Y156" t="str">
            <v>12.2015</v>
          </cell>
          <cell r="Z156">
            <v>5.60740484E-2</v>
          </cell>
          <cell r="AA156">
            <v>0.50775000000000003</v>
          </cell>
          <cell r="AB156" t="str">
            <v>12.2015</v>
          </cell>
          <cell r="AC156">
            <v>4.7520380000000001E-2</v>
          </cell>
          <cell r="AD156">
            <v>4.7520380000000001E-2</v>
          </cell>
          <cell r="AE156" t="str">
            <v>нд</v>
          </cell>
          <cell r="AF156" t="str">
            <v>нд</v>
          </cell>
          <cell r="AG156" t="str">
            <v>нд</v>
          </cell>
          <cell r="AH156" t="str">
            <v>нд</v>
          </cell>
          <cell r="AI156">
            <v>0.48447023999999994</v>
          </cell>
          <cell r="AJ156">
            <v>0.48447023999999994</v>
          </cell>
          <cell r="AK156">
            <v>0.41056799999999999</v>
          </cell>
          <cell r="AL156">
            <v>2.8365000000000001E-2</v>
          </cell>
          <cell r="AM156">
            <v>0.34675</v>
          </cell>
          <cell r="AN156">
            <v>0</v>
          </cell>
          <cell r="AO156">
            <v>3.5452999999999957E-2</v>
          </cell>
          <cell r="AP156">
            <v>0.41056799999999999</v>
          </cell>
          <cell r="AQ156">
            <v>2.8365000000000001E-2</v>
          </cell>
          <cell r="AR156">
            <v>0.34675</v>
          </cell>
          <cell r="AS156">
            <v>0</v>
          </cell>
          <cell r="AT156">
            <v>3.5452999999999957E-2</v>
          </cell>
          <cell r="AU156">
            <v>0.46690269499999998</v>
          </cell>
          <cell r="AV156">
            <v>0</v>
          </cell>
          <cell r="AW156">
            <v>0</v>
          </cell>
          <cell r="AX156">
            <v>0.48447023999999994</v>
          </cell>
          <cell r="AY156">
            <v>0</v>
          </cell>
          <cell r="AZ156">
            <v>0</v>
          </cell>
          <cell r="BA156" t="str">
            <v>нд</v>
          </cell>
          <cell r="BB156">
            <v>0.41056799999999999</v>
          </cell>
          <cell r="BC156" t="str">
            <v>нд</v>
          </cell>
          <cell r="BD156">
            <v>0</v>
          </cell>
          <cell r="BE156" t="str">
            <v>нд</v>
          </cell>
          <cell r="BF156">
            <v>0</v>
          </cell>
          <cell r="BG156">
            <v>0</v>
          </cell>
          <cell r="BH156">
            <v>0</v>
          </cell>
          <cell r="BI156">
            <v>1.7567544999999959E-2</v>
          </cell>
          <cell r="BJ156">
            <v>0</v>
          </cell>
          <cell r="BK156">
            <v>0.46690269499999998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0.46690269499999998</v>
          </cell>
          <cell r="BY156">
            <v>0.46690269499999998</v>
          </cell>
          <cell r="BZ156" t="str">
            <v>Объект не корректируется, введен в эксплуатацию в 2015 году</v>
          </cell>
          <cell r="CA156">
            <v>0</v>
          </cell>
          <cell r="CB156">
            <v>0</v>
          </cell>
          <cell r="CC156">
            <v>0.41056799999999999</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0.71299999999999997</v>
          </cell>
          <cell r="DA156">
            <v>0</v>
          </cell>
          <cell r="DB156">
            <v>0</v>
          </cell>
          <cell r="DC156">
            <v>0</v>
          </cell>
          <cell r="DD156">
            <v>0.41056799999999999</v>
          </cell>
          <cell r="DE156">
            <v>0</v>
          </cell>
          <cell r="DF156">
            <v>0</v>
          </cell>
          <cell r="DG156">
            <v>0</v>
          </cell>
          <cell r="DH156">
            <v>0</v>
          </cell>
          <cell r="DI156">
            <v>0</v>
          </cell>
        </row>
        <row r="157">
          <cell r="D157" t="str">
            <v>G_prj_109108_50011</v>
          </cell>
          <cell r="E157" t="str">
            <v>АО "Чеченэнерго"</v>
          </cell>
          <cell r="F157" t="str">
            <v>Чеченская Республика</v>
          </cell>
          <cell r="G157" t="str">
            <v>з</v>
          </cell>
          <cell r="H157">
            <v>0.216</v>
          </cell>
          <cell r="I157">
            <v>0</v>
          </cell>
          <cell r="J157">
            <v>0</v>
          </cell>
          <cell r="K157">
            <v>0</v>
          </cell>
          <cell r="L157">
            <v>0.216</v>
          </cell>
          <cell r="M157">
            <v>0</v>
          </cell>
          <cell r="N157">
            <v>0</v>
          </cell>
          <cell r="O157">
            <v>0</v>
          </cell>
          <cell r="P157">
            <v>2015</v>
          </cell>
          <cell r="Q157">
            <v>2015</v>
          </cell>
          <cell r="R157">
            <v>2016</v>
          </cell>
          <cell r="S157">
            <v>2016</v>
          </cell>
          <cell r="T157">
            <v>2016</v>
          </cell>
          <cell r="U157" t="str">
            <v>нд</v>
          </cell>
          <cell r="V157" t="str">
            <v>нд</v>
          </cell>
          <cell r="W157">
            <v>3.1651234399999999E-2</v>
          </cell>
          <cell r="X157">
            <v>0.28654000000000002</v>
          </cell>
          <cell r="Y157" t="str">
            <v>12.2015</v>
          </cell>
          <cell r="Z157">
            <v>3.1651234399999999E-2</v>
          </cell>
          <cell r="AA157">
            <v>0.28654000000000002</v>
          </cell>
          <cell r="AB157" t="str">
            <v>12.2015</v>
          </cell>
          <cell r="AC157">
            <v>2.6823079999999999E-2</v>
          </cell>
          <cell r="AD157">
            <v>2.6823079999999999E-2</v>
          </cell>
          <cell r="AE157" t="str">
            <v>нд</v>
          </cell>
          <cell r="AF157" t="str">
            <v>нд</v>
          </cell>
          <cell r="AG157" t="str">
            <v>нд</v>
          </cell>
          <cell r="AH157" t="str">
            <v>нд</v>
          </cell>
          <cell r="AI157">
            <v>0.27265434</v>
          </cell>
          <cell r="AJ157">
            <v>0.27265434</v>
          </cell>
          <cell r="AK157">
            <v>0.23106299999999999</v>
          </cell>
          <cell r="AL157">
            <v>1.6049000000000001E-2</v>
          </cell>
          <cell r="AM157">
            <v>0.19572500000000001</v>
          </cell>
          <cell r="AN157">
            <v>0</v>
          </cell>
          <cell r="AO157">
            <v>1.9289000000000001E-2</v>
          </cell>
          <cell r="AP157">
            <v>0.23106299999999999</v>
          </cell>
          <cell r="AQ157">
            <v>1.6049000000000001E-2</v>
          </cell>
          <cell r="AR157">
            <v>0.19572500000000001</v>
          </cell>
          <cell r="AS157">
            <v>0</v>
          </cell>
          <cell r="AT157">
            <v>1.9289000000000001E-2</v>
          </cell>
          <cell r="AU157">
            <v>0.26359091340000002</v>
          </cell>
          <cell r="AV157">
            <v>0</v>
          </cell>
          <cell r="AW157">
            <v>0</v>
          </cell>
          <cell r="AX157">
            <v>0.27265434</v>
          </cell>
          <cell r="AY157">
            <v>0</v>
          </cell>
          <cell r="AZ157">
            <v>0</v>
          </cell>
          <cell r="BA157" t="str">
            <v>нд</v>
          </cell>
          <cell r="BB157">
            <v>0.23106299999999999</v>
          </cell>
          <cell r="BC157" t="str">
            <v>нд</v>
          </cell>
          <cell r="BD157">
            <v>0</v>
          </cell>
          <cell r="BE157" t="str">
            <v>нд</v>
          </cell>
          <cell r="BF157">
            <v>0</v>
          </cell>
          <cell r="BG157">
            <v>0</v>
          </cell>
          <cell r="BH157">
            <v>0</v>
          </cell>
          <cell r="BI157">
            <v>9.0634265999999797E-3</v>
          </cell>
          <cell r="BJ157">
            <v>0</v>
          </cell>
          <cell r="BK157">
            <v>0.26359091340000002</v>
          </cell>
          <cell r="BL157">
            <v>0</v>
          </cell>
          <cell r="BM157">
            <v>0</v>
          </cell>
          <cell r="BN157">
            <v>0</v>
          </cell>
          <cell r="BO157">
            <v>0</v>
          </cell>
          <cell r="BP157">
            <v>0</v>
          </cell>
          <cell r="BQ157">
            <v>0</v>
          </cell>
          <cell r="BR157">
            <v>0</v>
          </cell>
          <cell r="BS157">
            <v>0</v>
          </cell>
          <cell r="BT157">
            <v>0</v>
          </cell>
          <cell r="BU157">
            <v>0</v>
          </cell>
          <cell r="BV157">
            <v>0</v>
          </cell>
          <cell r="BW157">
            <v>0</v>
          </cell>
          <cell r="BX157">
            <v>0.26359091340000002</v>
          </cell>
          <cell r="BY157">
            <v>0.26359091340000002</v>
          </cell>
          <cell r="BZ157" t="str">
            <v>Объект не корректируется, введен в эксплуатацию в 2015 году</v>
          </cell>
          <cell r="CA157">
            <v>0</v>
          </cell>
          <cell r="CB157">
            <v>0</v>
          </cell>
          <cell r="CC157">
            <v>0.23106299999999999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0.216</v>
          </cell>
          <cell r="DA157">
            <v>0</v>
          </cell>
          <cell r="DB157">
            <v>0</v>
          </cell>
          <cell r="DC157">
            <v>0</v>
          </cell>
          <cell r="DD157">
            <v>0.23106299999999999</v>
          </cell>
          <cell r="DE157">
            <v>0</v>
          </cell>
          <cell r="DF157">
            <v>0</v>
          </cell>
          <cell r="DG157">
            <v>0</v>
          </cell>
          <cell r="DH157">
            <v>0</v>
          </cell>
          <cell r="DI157">
            <v>0</v>
          </cell>
        </row>
        <row r="158">
          <cell r="D158" t="str">
            <v>G_prj_109108_49662</v>
          </cell>
          <cell r="E158" t="str">
            <v>АО "Чеченэнерго"</v>
          </cell>
          <cell r="F158" t="str">
            <v>Чеченская Республика</v>
          </cell>
          <cell r="G158" t="str">
            <v>з</v>
          </cell>
          <cell r="H158">
            <v>1.04</v>
          </cell>
          <cell r="I158">
            <v>0</v>
          </cell>
          <cell r="J158">
            <v>0</v>
          </cell>
          <cell r="K158">
            <v>0</v>
          </cell>
          <cell r="L158">
            <v>1.04</v>
          </cell>
          <cell r="M158">
            <v>0</v>
          </cell>
          <cell r="N158">
            <v>0</v>
          </cell>
          <cell r="O158">
            <v>0</v>
          </cell>
          <cell r="P158">
            <v>2015</v>
          </cell>
          <cell r="Q158">
            <v>2015</v>
          </cell>
          <cell r="R158">
            <v>2016</v>
          </cell>
          <cell r="S158">
            <v>2016</v>
          </cell>
          <cell r="T158">
            <v>2016</v>
          </cell>
          <cell r="U158" t="str">
            <v>нд</v>
          </cell>
          <cell r="V158" t="str">
            <v>нд</v>
          </cell>
          <cell r="W158">
            <v>7.9773899999999995E-2</v>
          </cell>
          <cell r="X158">
            <v>0.72235000000000005</v>
          </cell>
          <cell r="Y158" t="str">
            <v>12.2015</v>
          </cell>
          <cell r="Z158">
            <v>7.9773899999999995E-2</v>
          </cell>
          <cell r="AA158">
            <v>0.72235000000000005</v>
          </cell>
          <cell r="AB158" t="str">
            <v>12.2015</v>
          </cell>
          <cell r="AC158">
            <v>6.7604999999999998E-2</v>
          </cell>
          <cell r="AD158">
            <v>6.7604999999999998E-2</v>
          </cell>
          <cell r="AE158" t="str">
            <v>нд</v>
          </cell>
          <cell r="AF158" t="str">
            <v>нд</v>
          </cell>
          <cell r="AG158" t="str">
            <v>нд</v>
          </cell>
          <cell r="AH158" t="str">
            <v>нд</v>
          </cell>
          <cell r="AI158">
            <v>0.68733583999999992</v>
          </cell>
          <cell r="AJ158">
            <v>0.68733583999999992</v>
          </cell>
          <cell r="AK158">
            <v>0.58248800000000001</v>
          </cell>
          <cell r="AL158">
            <v>4.0418999999999997E-2</v>
          </cell>
          <cell r="AM158">
            <v>0.49332100000000001</v>
          </cell>
          <cell r="AN158">
            <v>0</v>
          </cell>
          <cell r="AO158">
            <v>4.8748000000000014E-2</v>
          </cell>
          <cell r="AP158">
            <v>0.58248800000000001</v>
          </cell>
          <cell r="AQ158">
            <v>4.0418999999999997E-2</v>
          </cell>
          <cell r="AR158">
            <v>0.49332100000000001</v>
          </cell>
          <cell r="AS158">
            <v>0</v>
          </cell>
          <cell r="AT158">
            <v>4.8748000000000014E-2</v>
          </cell>
          <cell r="AU158">
            <v>0.66433638920000004</v>
          </cell>
          <cell r="AV158">
            <v>0</v>
          </cell>
          <cell r="AW158">
            <v>0</v>
          </cell>
          <cell r="AX158">
            <v>0.68733583999999992</v>
          </cell>
          <cell r="AY158">
            <v>0</v>
          </cell>
          <cell r="AZ158">
            <v>0</v>
          </cell>
          <cell r="BA158" t="str">
            <v>нд</v>
          </cell>
          <cell r="BB158">
            <v>0.58248800000000001</v>
          </cell>
          <cell r="BC158" t="str">
            <v>нд</v>
          </cell>
          <cell r="BD158">
            <v>0</v>
          </cell>
          <cell r="BE158" t="str">
            <v>нд</v>
          </cell>
          <cell r="BF158">
            <v>0</v>
          </cell>
          <cell r="BG158">
            <v>0</v>
          </cell>
          <cell r="BH158">
            <v>0</v>
          </cell>
          <cell r="BI158">
            <v>2.299945079999988E-2</v>
          </cell>
          <cell r="BJ158">
            <v>0</v>
          </cell>
          <cell r="BK158">
            <v>0.66433638920000004</v>
          </cell>
          <cell r="BL158">
            <v>0</v>
          </cell>
          <cell r="BM158">
            <v>0</v>
          </cell>
          <cell r="BN158">
            <v>0</v>
          </cell>
          <cell r="BO158">
            <v>0</v>
          </cell>
          <cell r="BP158">
            <v>0</v>
          </cell>
          <cell r="BQ158">
            <v>0</v>
          </cell>
          <cell r="BR158">
            <v>0</v>
          </cell>
          <cell r="BS158">
            <v>0</v>
          </cell>
          <cell r="BT158">
            <v>0</v>
          </cell>
          <cell r="BU158">
            <v>0</v>
          </cell>
          <cell r="BV158">
            <v>0</v>
          </cell>
          <cell r="BW158">
            <v>0</v>
          </cell>
          <cell r="BX158">
            <v>0.66433638920000004</v>
          </cell>
          <cell r="BY158">
            <v>0.66433638920000004</v>
          </cell>
          <cell r="BZ158" t="str">
            <v>Объект не корректируется, введен в эксплуатацию в 2015 году</v>
          </cell>
          <cell r="CA158">
            <v>0</v>
          </cell>
          <cell r="CB158">
            <v>0</v>
          </cell>
          <cell r="CC158">
            <v>0.58248800000000001</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1.04</v>
          </cell>
          <cell r="DA158">
            <v>0</v>
          </cell>
          <cell r="DB158">
            <v>0</v>
          </cell>
          <cell r="DC158">
            <v>0</v>
          </cell>
          <cell r="DD158">
            <v>0.58248800000000001</v>
          </cell>
          <cell r="DE158">
            <v>0</v>
          </cell>
          <cell r="DF158">
            <v>0</v>
          </cell>
          <cell r="DG158">
            <v>0</v>
          </cell>
          <cell r="DH158">
            <v>0</v>
          </cell>
          <cell r="DI158">
            <v>0</v>
          </cell>
        </row>
        <row r="159">
          <cell r="D159" t="str">
            <v>I_Che164</v>
          </cell>
          <cell r="E159" t="str">
            <v>АО "Чеченэнерго"</v>
          </cell>
          <cell r="F159" t="str">
            <v>Чеченская Республика</v>
          </cell>
          <cell r="G159" t="str">
            <v>с</v>
          </cell>
          <cell r="H159">
            <v>12.227</v>
          </cell>
          <cell r="I159">
            <v>0</v>
          </cell>
          <cell r="J159">
            <v>0</v>
          </cell>
          <cell r="K159">
            <v>0</v>
          </cell>
          <cell r="L159">
            <v>12.227</v>
          </cell>
          <cell r="M159">
            <v>0</v>
          </cell>
          <cell r="N159">
            <v>0</v>
          </cell>
          <cell r="O159">
            <v>0</v>
          </cell>
          <cell r="P159">
            <v>2019</v>
          </cell>
          <cell r="Q159">
            <v>2020</v>
          </cell>
          <cell r="R159">
            <v>2022</v>
          </cell>
          <cell r="S159">
            <v>2023</v>
          </cell>
          <cell r="T159">
            <v>2023</v>
          </cell>
          <cell r="U159" t="str">
            <v>нд</v>
          </cell>
          <cell r="V159" t="str">
            <v>нд</v>
          </cell>
          <cell r="W159">
            <v>20.20973</v>
          </cell>
          <cell r="X159">
            <v>196.89682999999999</v>
          </cell>
          <cell r="Y159" t="str">
            <v>09.2019</v>
          </cell>
          <cell r="Z159">
            <v>20.20973</v>
          </cell>
          <cell r="AA159">
            <v>196.89682999999999</v>
          </cell>
          <cell r="AB159" t="str">
            <v>09.2019</v>
          </cell>
          <cell r="AC159">
            <v>17.126889830508475</v>
          </cell>
          <cell r="AD159">
            <v>17.126889830508475</v>
          </cell>
          <cell r="AE159">
            <v>171.34027964399999</v>
          </cell>
          <cell r="AF159">
            <v>207.43208221955399</v>
          </cell>
          <cell r="AG159">
            <v>171.34027964400002</v>
          </cell>
          <cell r="AH159">
            <v>210.93972492796919</v>
          </cell>
          <cell r="AI159">
            <v>196.89682999999999</v>
          </cell>
          <cell r="AJ159">
            <v>195.49921686600001</v>
          </cell>
          <cell r="AK159">
            <v>164.08069166666667</v>
          </cell>
          <cell r="AL159">
            <v>3.55337784</v>
          </cell>
          <cell r="AM159">
            <v>132.854725</v>
          </cell>
          <cell r="AN159">
            <v>0</v>
          </cell>
          <cell r="AO159">
            <v>27.672588826666665</v>
          </cell>
          <cell r="AP159">
            <v>164.08069166666661</v>
          </cell>
          <cell r="AQ159">
            <v>3.55337784</v>
          </cell>
          <cell r="AR159">
            <v>132.854725</v>
          </cell>
          <cell r="AS159">
            <v>0</v>
          </cell>
          <cell r="AT159">
            <v>27.672588826666608</v>
          </cell>
          <cell r="AU159">
            <v>0</v>
          </cell>
          <cell r="AV159">
            <v>0</v>
          </cell>
          <cell r="AW159">
            <v>0</v>
          </cell>
          <cell r="AX159">
            <v>196.89682999999999</v>
          </cell>
          <cell r="AY159">
            <v>88.151000011550011</v>
          </cell>
          <cell r="AZ159">
            <v>139.30651888600002</v>
          </cell>
          <cell r="BA159" t="str">
            <v>нд</v>
          </cell>
          <cell r="BB159">
            <v>164.08069166666667</v>
          </cell>
          <cell r="BC159" t="str">
            <v>нд</v>
          </cell>
          <cell r="BD159">
            <v>73.459166676291673</v>
          </cell>
          <cell r="BE159" t="str">
            <v>нд</v>
          </cell>
          <cell r="BF159">
            <v>14.475491670374993</v>
          </cell>
          <cell r="BG159">
            <v>0</v>
          </cell>
          <cell r="BH159" t="str">
            <v>нд</v>
          </cell>
          <cell r="BI159">
            <v>0</v>
          </cell>
          <cell r="BJ159" t="str">
            <v>нд</v>
          </cell>
          <cell r="BK159">
            <v>0.66433638920000004</v>
          </cell>
          <cell r="BL159" t="str">
            <v>нд</v>
          </cell>
          <cell r="BM159">
            <v>0</v>
          </cell>
          <cell r="BN159">
            <v>0</v>
          </cell>
          <cell r="BO159">
            <v>0</v>
          </cell>
          <cell r="BP159">
            <v>16.027199999999997</v>
          </cell>
          <cell r="BQ159">
            <v>0</v>
          </cell>
          <cell r="BR159">
            <v>108.74582998844998</v>
          </cell>
          <cell r="BS159">
            <v>56.192697979999998</v>
          </cell>
          <cell r="BT159">
            <v>0</v>
          </cell>
          <cell r="BU159">
            <v>33.784928870000002</v>
          </cell>
          <cell r="BV159">
            <v>0</v>
          </cell>
          <cell r="BW159">
            <v>25.75626888</v>
          </cell>
          <cell r="BX159">
            <v>108.74582998844998</v>
          </cell>
          <cell r="BY159">
            <v>115.73389573</v>
          </cell>
          <cell r="BZ159"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59">
            <v>0</v>
          </cell>
          <cell r="CB159" t="str">
            <v>нд</v>
          </cell>
          <cell r="CC159">
            <v>0</v>
          </cell>
          <cell r="CD159" t="str">
            <v>нд</v>
          </cell>
          <cell r="CE159">
            <v>0</v>
          </cell>
          <cell r="CF159" t="str">
            <v>нд</v>
          </cell>
          <cell r="CG159">
            <v>0</v>
          </cell>
          <cell r="CH159">
            <v>0</v>
          </cell>
          <cell r="CI159">
            <v>0</v>
          </cell>
          <cell r="CJ159">
            <v>19.079999999999998</v>
          </cell>
          <cell r="CK159">
            <v>3.55337784</v>
          </cell>
          <cell r="CL159">
            <v>87.068147150374998</v>
          </cell>
          <cell r="CM159">
            <v>72.592655480000005</v>
          </cell>
          <cell r="CN159">
            <v>0</v>
          </cell>
          <cell r="CO159">
            <v>0</v>
          </cell>
          <cell r="CP159">
            <v>0</v>
          </cell>
          <cell r="CQ159">
            <v>14.475491670374993</v>
          </cell>
          <cell r="CR159">
            <v>90.621524990374994</v>
          </cell>
          <cell r="CS159">
            <v>90.621524990374994</v>
          </cell>
          <cell r="CT159"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59" t="str">
            <v>нд</v>
          </cell>
          <cell r="CV159" t="str">
            <v>нд</v>
          </cell>
          <cell r="CW159" t="str">
            <v>нд</v>
          </cell>
          <cell r="CX159" t="str">
            <v>нд</v>
          </cell>
          <cell r="CY159" t="str">
            <v>нд</v>
          </cell>
          <cell r="CZ159">
            <v>0</v>
          </cell>
          <cell r="DA159">
            <v>0</v>
          </cell>
          <cell r="DB159">
            <v>0</v>
          </cell>
          <cell r="DC159">
            <v>0</v>
          </cell>
          <cell r="DD159">
            <v>0</v>
          </cell>
          <cell r="DE159" t="str">
            <v>нд</v>
          </cell>
          <cell r="DF159" t="str">
            <v>нд</v>
          </cell>
          <cell r="DG159" t="str">
            <v>нд</v>
          </cell>
          <cell r="DH159" t="str">
            <v>нд</v>
          </cell>
          <cell r="DI159" t="str">
            <v>нд</v>
          </cell>
        </row>
        <row r="160">
          <cell r="D160" t="str">
            <v>I_Che165</v>
          </cell>
          <cell r="E160" t="str">
            <v>АО "Чеченэнерго"</v>
          </cell>
          <cell r="F160" t="str">
            <v>Чеченская Республика</v>
          </cell>
          <cell r="G160" t="str">
            <v>с</v>
          </cell>
          <cell r="H160">
            <v>39.942</v>
          </cell>
          <cell r="I160">
            <v>0</v>
          </cell>
          <cell r="J160">
            <v>0</v>
          </cell>
          <cell r="K160">
            <v>0</v>
          </cell>
          <cell r="L160">
            <v>39.942</v>
          </cell>
          <cell r="M160">
            <v>0</v>
          </cell>
          <cell r="N160">
            <v>0</v>
          </cell>
          <cell r="O160">
            <v>0</v>
          </cell>
          <cell r="P160">
            <v>2019</v>
          </cell>
          <cell r="Q160">
            <v>2020</v>
          </cell>
          <cell r="R160">
            <v>2022</v>
          </cell>
          <cell r="S160">
            <v>2023</v>
          </cell>
          <cell r="T160">
            <v>2023</v>
          </cell>
          <cell r="U160" t="str">
            <v>нд</v>
          </cell>
          <cell r="V160" t="str">
            <v>нд</v>
          </cell>
          <cell r="W160">
            <v>52.533830000000002</v>
          </cell>
          <cell r="X160">
            <v>510.03811000000002</v>
          </cell>
          <cell r="Y160" t="str">
            <v>09.2019</v>
          </cell>
          <cell r="Z160">
            <v>52.533830000000002</v>
          </cell>
          <cell r="AA160">
            <v>510.03811000000002</v>
          </cell>
          <cell r="AB160" t="str">
            <v>09.2019</v>
          </cell>
          <cell r="AC160">
            <v>44.520194915254244</v>
          </cell>
          <cell r="AD160">
            <v>44.520194915254244</v>
          </cell>
          <cell r="AE160">
            <v>558.08022672000004</v>
          </cell>
          <cell r="AF160">
            <v>674.18166639041794</v>
          </cell>
          <cell r="AG160">
            <v>558.08022671999993</v>
          </cell>
          <cell r="AH160">
            <v>687.72311207753307</v>
          </cell>
          <cell r="AI160">
            <v>510.03810999999996</v>
          </cell>
          <cell r="AJ160">
            <v>509.934611996</v>
          </cell>
          <cell r="AK160">
            <v>425.03175833333336</v>
          </cell>
          <cell r="AL160">
            <v>13.596950810000001</v>
          </cell>
          <cell r="AM160">
            <v>337.59062499999999</v>
          </cell>
          <cell r="AN160">
            <v>0.35843333333333333</v>
          </cell>
          <cell r="AO160">
            <v>73.485749190000021</v>
          </cell>
          <cell r="AP160">
            <v>425.03175833333302</v>
          </cell>
          <cell r="AQ160">
            <v>13.596950810000001</v>
          </cell>
          <cell r="AR160">
            <v>337.59062499999999</v>
          </cell>
          <cell r="AS160">
            <v>0.35843333333333333</v>
          </cell>
          <cell r="AT160">
            <v>73.48574918999968</v>
          </cell>
          <cell r="AU160">
            <v>0</v>
          </cell>
          <cell r="AV160">
            <v>0</v>
          </cell>
          <cell r="AW160">
            <v>0</v>
          </cell>
          <cell r="AX160">
            <v>510.03810999999996</v>
          </cell>
          <cell r="AY160">
            <v>461.90350998999998</v>
          </cell>
          <cell r="AZ160">
            <v>470.99067479600001</v>
          </cell>
          <cell r="BA160" t="str">
            <v>нд</v>
          </cell>
          <cell r="BB160">
            <v>425.03175833333336</v>
          </cell>
          <cell r="BC160" t="str">
            <v>нд</v>
          </cell>
          <cell r="BD160">
            <v>384.91625833250004</v>
          </cell>
          <cell r="BE160" t="str">
            <v>нд</v>
          </cell>
          <cell r="BF160">
            <v>301.50503004739397</v>
          </cell>
          <cell r="BG160">
            <v>0</v>
          </cell>
          <cell r="BH160" t="str">
            <v>нд</v>
          </cell>
          <cell r="BI160">
            <v>0</v>
          </cell>
          <cell r="BJ160" t="str">
            <v>нд</v>
          </cell>
          <cell r="BK160"/>
          <cell r="BL160" t="str">
            <v>нд</v>
          </cell>
          <cell r="BM160"/>
          <cell r="BN160">
            <v>0</v>
          </cell>
          <cell r="BO160"/>
          <cell r="BP160">
            <v>40.799999999999997</v>
          </cell>
          <cell r="BQ160"/>
          <cell r="BR160">
            <v>48.13460001</v>
          </cell>
          <cell r="BS160">
            <v>38.943937199999993</v>
          </cell>
          <cell r="BT160">
            <v>356.63095811087283</v>
          </cell>
          <cell r="BU160">
            <v>200.66636633493042</v>
          </cell>
          <cell r="BV160"/>
          <cell r="BW160">
            <v>165.15478910041745</v>
          </cell>
          <cell r="BX160">
            <v>404.76555812087281</v>
          </cell>
          <cell r="BY160">
            <v>404.76509263534786</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E160"/>
          <cell r="CF160" t="str">
            <v>нд</v>
          </cell>
          <cell r="CG160"/>
          <cell r="CH160"/>
          <cell r="CI160"/>
          <cell r="CJ160">
            <v>40</v>
          </cell>
          <cell r="CK160">
            <v>13.596950810000001</v>
          </cell>
          <cell r="CL160">
            <v>26.518549190833333</v>
          </cell>
          <cell r="CM160">
            <v>22.202650909999999</v>
          </cell>
          <cell r="CN160">
            <v>297.18913176656071</v>
          </cell>
          <cell r="CO160">
            <v>165</v>
          </cell>
          <cell r="CP160"/>
          <cell r="CQ160">
            <v>136.50503004739397</v>
          </cell>
          <cell r="CR160">
            <v>337.30463176739403</v>
          </cell>
          <cell r="CS160">
            <v>337.30463176739397</v>
          </cell>
          <cell r="CT160"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G_prj_109108_50010</v>
          </cell>
          <cell r="E161" t="str">
            <v>АО "Чеченэнерго"</v>
          </cell>
          <cell r="F161" t="str">
            <v>Чеченская Республика</v>
          </cell>
          <cell r="G161" t="str">
            <v>з</v>
          </cell>
          <cell r="H161">
            <v>0.35299999999999998</v>
          </cell>
          <cell r="I161">
            <v>0</v>
          </cell>
          <cell r="J161">
            <v>0</v>
          </cell>
          <cell r="K161">
            <v>0</v>
          </cell>
          <cell r="L161">
            <v>0.35299999999999998</v>
          </cell>
          <cell r="M161">
            <v>0</v>
          </cell>
          <cell r="N161">
            <v>0</v>
          </cell>
          <cell r="O161">
            <v>0</v>
          </cell>
          <cell r="P161">
            <v>2015</v>
          </cell>
          <cell r="Q161">
            <v>2015</v>
          </cell>
          <cell r="R161">
            <v>2016</v>
          </cell>
          <cell r="S161">
            <v>2016</v>
          </cell>
          <cell r="T161">
            <v>2016</v>
          </cell>
          <cell r="U161" t="str">
            <v>нд</v>
          </cell>
          <cell r="V161" t="str">
            <v>нд</v>
          </cell>
          <cell r="W161">
            <v>3.6989460000000002E-2</v>
          </cell>
          <cell r="X161">
            <v>0.33495000000000003</v>
          </cell>
          <cell r="Y161" t="str">
            <v>12.2015</v>
          </cell>
          <cell r="Z161">
            <v>3.6989460000000002E-2</v>
          </cell>
          <cell r="AA161">
            <v>0.33495000000000003</v>
          </cell>
          <cell r="AB161" t="str">
            <v>12.2015</v>
          </cell>
          <cell r="AC161">
            <v>3.1347E-2</v>
          </cell>
          <cell r="AD161">
            <v>3.1347E-2</v>
          </cell>
          <cell r="AE161" t="str">
            <v>нд</v>
          </cell>
          <cell r="AF161" t="str">
            <v>нд</v>
          </cell>
          <cell r="AG161" t="str">
            <v>нд</v>
          </cell>
          <cell r="AH161" t="str">
            <v>нд</v>
          </cell>
          <cell r="AI161">
            <v>0.32080069999999999</v>
          </cell>
          <cell r="AJ161">
            <v>0.32080069999999999</v>
          </cell>
          <cell r="AK161">
            <v>0.27186500000000002</v>
          </cell>
          <cell r="AL161">
            <v>1.8735999999999999E-2</v>
          </cell>
          <cell r="AM161">
            <v>0.228741</v>
          </cell>
          <cell r="AN161">
            <v>0</v>
          </cell>
          <cell r="AO161">
            <v>2.4388000000000049E-2</v>
          </cell>
          <cell r="AP161">
            <v>0.27186500000000002</v>
          </cell>
          <cell r="AQ161">
            <v>1.8735999999999999E-2</v>
          </cell>
          <cell r="AR161">
            <v>0.228741</v>
          </cell>
          <cell r="AS161">
            <v>0</v>
          </cell>
          <cell r="AT161">
            <v>2.4388000000000049E-2</v>
          </cell>
          <cell r="AU161">
            <v>0.3080303506</v>
          </cell>
          <cell r="AV161">
            <v>0</v>
          </cell>
          <cell r="AW161">
            <v>0</v>
          </cell>
          <cell r="AX161">
            <v>0.32080069999999999</v>
          </cell>
          <cell r="AY161">
            <v>0</v>
          </cell>
          <cell r="AZ161">
            <v>0</v>
          </cell>
          <cell r="BA161" t="str">
            <v>нд</v>
          </cell>
          <cell r="BB161">
            <v>0.27186500000000002</v>
          </cell>
          <cell r="BC161" t="str">
            <v>нд</v>
          </cell>
          <cell r="BD161">
            <v>0</v>
          </cell>
          <cell r="BE161" t="str">
            <v>нд</v>
          </cell>
          <cell r="BF161">
            <v>0</v>
          </cell>
          <cell r="BG161">
            <v>0</v>
          </cell>
          <cell r="BH161">
            <v>0</v>
          </cell>
          <cell r="BI161">
            <v>1.277034939999999E-2</v>
          </cell>
          <cell r="BJ161">
            <v>0</v>
          </cell>
          <cell r="BK161">
            <v>0.3080303506</v>
          </cell>
          <cell r="BL161">
            <v>0</v>
          </cell>
          <cell r="BM161">
            <v>0</v>
          </cell>
          <cell r="BN161">
            <v>0</v>
          </cell>
          <cell r="BO161">
            <v>0</v>
          </cell>
          <cell r="BP161">
            <v>0</v>
          </cell>
          <cell r="BQ161">
            <v>0</v>
          </cell>
          <cell r="BR161">
            <v>0</v>
          </cell>
          <cell r="BS161">
            <v>0</v>
          </cell>
          <cell r="BT161">
            <v>0</v>
          </cell>
          <cell r="BU161">
            <v>0</v>
          </cell>
          <cell r="BV161">
            <v>0</v>
          </cell>
          <cell r="BW161">
            <v>0</v>
          </cell>
          <cell r="BX161">
            <v>0.3080303506</v>
          </cell>
          <cell r="BY161">
            <v>0.3080303506</v>
          </cell>
          <cell r="BZ161" t="str">
            <v>Объект не корректируется, введен в эксплуатацию в 2015 году</v>
          </cell>
          <cell r="CA161">
            <v>0</v>
          </cell>
          <cell r="CB161">
            <v>0</v>
          </cell>
          <cell r="CC161">
            <v>0.27186500000000002</v>
          </cell>
          <cell r="CD161">
            <v>0</v>
          </cell>
          <cell r="CE161">
            <v>0</v>
          </cell>
          <cell r="CF161">
            <v>0</v>
          </cell>
          <cell r="CG161">
            <v>0</v>
          </cell>
          <cell r="CH161">
            <v>0</v>
          </cell>
          <cell r="CI161">
            <v>0</v>
          </cell>
          <cell r="CJ161">
            <v>0</v>
          </cell>
          <cell r="CK161">
            <v>0</v>
          </cell>
          <cell r="CL161">
            <v>0</v>
          </cell>
          <cell r="CM161">
            <v>0</v>
          </cell>
          <cell r="CN161">
            <v>0</v>
          </cell>
          <cell r="CO161">
            <v>0</v>
          </cell>
          <cell r="CP161">
            <v>0</v>
          </cell>
          <cell r="CQ161">
            <v>0</v>
          </cell>
          <cell r="CR161">
            <v>0</v>
          </cell>
          <cell r="CS161">
            <v>0</v>
          </cell>
          <cell r="CT161" t="str">
            <v>Объект не корректируется, введен в эксплуатацию в 2015 году</v>
          </cell>
          <cell r="CU161">
            <v>0</v>
          </cell>
          <cell r="CV161">
            <v>0</v>
          </cell>
          <cell r="CW161">
            <v>0</v>
          </cell>
          <cell r="CX161">
            <v>0</v>
          </cell>
          <cell r="CY161">
            <v>0</v>
          </cell>
          <cell r="CZ161">
            <v>0.35299999999999998</v>
          </cell>
          <cell r="DA161">
            <v>0</v>
          </cell>
          <cell r="DB161">
            <v>0</v>
          </cell>
          <cell r="DC161">
            <v>0</v>
          </cell>
          <cell r="DD161">
            <v>0.27186500000000002</v>
          </cell>
          <cell r="DE161">
            <v>0</v>
          </cell>
          <cell r="DF161">
            <v>0</v>
          </cell>
          <cell r="DG161">
            <v>0</v>
          </cell>
          <cell r="DH161">
            <v>0</v>
          </cell>
          <cell r="DI161">
            <v>0</v>
          </cell>
        </row>
        <row r="162">
          <cell r="D162" t="str">
            <v>Г</v>
          </cell>
          <cell r="E162" t="str">
            <v>АО "Чеченэнерго"</v>
          </cell>
          <cell r="F162" t="str">
            <v>Чеченская Республика</v>
          </cell>
          <cell r="G162" t="str">
            <v>нд</v>
          </cell>
          <cell r="H162">
            <v>325.02900000000005</v>
          </cell>
          <cell r="I162">
            <v>2</v>
          </cell>
          <cell r="J162">
            <v>0</v>
          </cell>
          <cell r="K162">
            <v>0</v>
          </cell>
          <cell r="L162">
            <v>325.02900000000005</v>
          </cell>
          <cell r="M162">
            <v>2</v>
          </cell>
          <cell r="N162">
            <v>0</v>
          </cell>
          <cell r="O162">
            <v>0</v>
          </cell>
          <cell r="P162" t="str">
            <v>нд</v>
          </cell>
          <cell r="Q162" t="str">
            <v>нд</v>
          </cell>
          <cell r="R162" t="str">
            <v>нд</v>
          </cell>
          <cell r="S162" t="str">
            <v>нд</v>
          </cell>
          <cell r="T162" t="str">
            <v>нд</v>
          </cell>
          <cell r="U162" t="str">
            <v>нд</v>
          </cell>
          <cell r="V162" t="str">
            <v>нд</v>
          </cell>
          <cell r="W162" t="str">
            <v>нд</v>
          </cell>
          <cell r="X162">
            <v>27.302569999999999</v>
          </cell>
          <cell r="Y162" t="str">
            <v>нд</v>
          </cell>
          <cell r="Z162" t="str">
            <v>нд</v>
          </cell>
          <cell r="AA162">
            <v>27.302569999999999</v>
          </cell>
          <cell r="AB162" t="str">
            <v>нд</v>
          </cell>
          <cell r="AC162" t="str">
            <v>нд</v>
          </cell>
          <cell r="AD162" t="str">
            <v>нд</v>
          </cell>
          <cell r="AE162" t="str">
            <v>нд</v>
          </cell>
          <cell r="AF162" t="str">
            <v>нд</v>
          </cell>
          <cell r="AG162" t="str">
            <v>нд</v>
          </cell>
          <cell r="AH162" t="str">
            <v>нд</v>
          </cell>
          <cell r="AI162">
            <v>20.237271011600001</v>
          </cell>
          <cell r="AJ162">
            <v>20.237271011600001</v>
          </cell>
          <cell r="AK162">
            <v>17.150229670000002</v>
          </cell>
          <cell r="AL162">
            <v>0.64001000000000008</v>
          </cell>
          <cell r="AM162">
            <v>16.062060000000002</v>
          </cell>
          <cell r="AN162">
            <v>0</v>
          </cell>
          <cell r="AO162">
            <v>0.44815967000000079</v>
          </cell>
          <cell r="AP162">
            <v>17.150229670000002</v>
          </cell>
          <cell r="AQ162">
            <v>0.64001000000000008</v>
          </cell>
          <cell r="AR162">
            <v>16.062060000000002</v>
          </cell>
          <cell r="AS162">
            <v>0</v>
          </cell>
          <cell r="AT162">
            <v>0.44815967000000079</v>
          </cell>
          <cell r="AU162">
            <v>0</v>
          </cell>
          <cell r="AV162">
            <v>0</v>
          </cell>
          <cell r="AW162">
            <v>0</v>
          </cell>
          <cell r="AX162">
            <v>20.237271011600001</v>
          </cell>
          <cell r="AY162">
            <v>0</v>
          </cell>
          <cell r="AZ162">
            <v>0</v>
          </cell>
          <cell r="BA162" t="str">
            <v>нд</v>
          </cell>
          <cell r="BB162">
            <v>17.150229670000002</v>
          </cell>
          <cell r="BC162" t="str">
            <v>нд</v>
          </cell>
          <cell r="BD162">
            <v>0</v>
          </cell>
          <cell r="BE162" t="str">
            <v>нд</v>
          </cell>
          <cell r="BF162">
            <v>0</v>
          </cell>
          <cell r="BG162">
            <v>0</v>
          </cell>
          <cell r="BH162">
            <v>0</v>
          </cell>
          <cell r="BI162">
            <v>0</v>
          </cell>
          <cell r="BJ162">
            <v>0</v>
          </cell>
          <cell r="BK162">
            <v>0</v>
          </cell>
          <cell r="BL162">
            <v>0</v>
          </cell>
          <cell r="BM162">
            <v>0</v>
          </cell>
          <cell r="BN162">
            <v>20.237271010600001</v>
          </cell>
          <cell r="BO162">
            <v>20.237271011600001</v>
          </cell>
          <cell r="BP162">
            <v>0</v>
          </cell>
          <cell r="BQ162">
            <v>0</v>
          </cell>
          <cell r="BR162">
            <v>0</v>
          </cell>
          <cell r="BS162">
            <v>0</v>
          </cell>
          <cell r="BT162">
            <v>0</v>
          </cell>
          <cell r="BU162">
            <v>0</v>
          </cell>
          <cell r="BV162">
            <v>0</v>
          </cell>
          <cell r="BW162">
            <v>0</v>
          </cell>
          <cell r="BX162">
            <v>20.237271011600001</v>
          </cell>
          <cell r="BY162">
            <v>20.237271011600001</v>
          </cell>
          <cell r="BZ162" t="str">
            <v>нд</v>
          </cell>
          <cell r="CA162">
            <v>0</v>
          </cell>
          <cell r="CB162">
            <v>0</v>
          </cell>
          <cell r="CC162">
            <v>0</v>
          </cell>
          <cell r="CD162">
            <v>0</v>
          </cell>
          <cell r="CE162">
            <v>0</v>
          </cell>
          <cell r="CF162">
            <v>18.695774999999998</v>
          </cell>
          <cell r="CG162">
            <v>17.150229670000002</v>
          </cell>
          <cell r="CH162">
            <v>0</v>
          </cell>
          <cell r="CI162">
            <v>0</v>
          </cell>
          <cell r="CJ162">
            <v>0</v>
          </cell>
          <cell r="CK162">
            <v>0</v>
          </cell>
          <cell r="CL162">
            <v>0</v>
          </cell>
          <cell r="CM162">
            <v>0</v>
          </cell>
          <cell r="CN162">
            <v>0</v>
          </cell>
          <cell r="CO162">
            <v>0</v>
          </cell>
          <cell r="CP162">
            <v>0</v>
          </cell>
          <cell r="CQ162">
            <v>0</v>
          </cell>
          <cell r="CR162">
            <v>17.150229670000002</v>
          </cell>
          <cell r="CS162">
            <v>17.150229670000002</v>
          </cell>
          <cell r="CT162" t="str">
            <v>нд</v>
          </cell>
          <cell r="CU162">
            <v>0</v>
          </cell>
          <cell r="CV162">
            <v>0</v>
          </cell>
          <cell r="CW162">
            <v>0</v>
          </cell>
          <cell r="CX162">
            <v>0</v>
          </cell>
          <cell r="CY162">
            <v>0</v>
          </cell>
          <cell r="CZ162">
            <v>0</v>
          </cell>
          <cell r="DA162">
            <v>0</v>
          </cell>
          <cell r="DB162">
            <v>0</v>
          </cell>
          <cell r="DC162">
            <v>0</v>
          </cell>
          <cell r="DD162">
            <v>0</v>
          </cell>
          <cell r="DE162">
            <v>0</v>
          </cell>
          <cell r="DF162">
            <v>0</v>
          </cell>
          <cell r="DG162">
            <v>0</v>
          </cell>
          <cell r="DH162">
            <v>0</v>
          </cell>
          <cell r="DI162">
            <v>0</v>
          </cell>
        </row>
        <row r="163">
          <cell r="D163" t="str">
            <v>F_prj_109108_48373</v>
          </cell>
          <cell r="E163" t="str">
            <v>АО "Чеченэнерго"</v>
          </cell>
          <cell r="F163" t="str">
            <v>Чеченская Республика</v>
          </cell>
          <cell r="G163" t="str">
            <v>з</v>
          </cell>
          <cell r="H163">
            <v>6.1630000000000003</v>
          </cell>
          <cell r="I163">
            <v>0</v>
          </cell>
          <cell r="J163">
            <v>0</v>
          </cell>
          <cell r="K163">
            <v>0</v>
          </cell>
          <cell r="L163">
            <v>6.1630000000000003</v>
          </cell>
          <cell r="M163">
            <v>0</v>
          </cell>
          <cell r="N163">
            <v>0</v>
          </cell>
          <cell r="O163">
            <v>0</v>
          </cell>
          <cell r="P163">
            <v>2017</v>
          </cell>
          <cell r="Q163">
            <v>2017</v>
          </cell>
          <cell r="R163">
            <v>2018</v>
          </cell>
          <cell r="S163">
            <v>2018</v>
          </cell>
          <cell r="T163">
            <v>2018</v>
          </cell>
          <cell r="U163" t="str">
            <v>нд</v>
          </cell>
          <cell r="V163" t="str">
            <v>нд</v>
          </cell>
          <cell r="W163" t="str">
            <v>нд</v>
          </cell>
          <cell r="X163">
            <v>6.7873299999999999</v>
          </cell>
          <cell r="Y163" t="str">
            <v>12.2017</v>
          </cell>
          <cell r="Z163" t="str">
            <v>нд</v>
          </cell>
          <cell r="AA163">
            <v>6.7873299999999999</v>
          </cell>
          <cell r="AB163" t="str">
            <v>12.2017</v>
          </cell>
          <cell r="AC163" t="str">
            <v>нд</v>
          </cell>
          <cell r="AD163" t="str">
            <v>нд</v>
          </cell>
          <cell r="AE163" t="str">
            <v>нд</v>
          </cell>
          <cell r="AF163" t="str">
            <v>нд</v>
          </cell>
          <cell r="AG163" t="str">
            <v>нд</v>
          </cell>
          <cell r="AH163" t="str">
            <v>нд</v>
          </cell>
          <cell r="AI163">
            <v>5.03082999</v>
          </cell>
          <cell r="AJ163">
            <v>5.03082999</v>
          </cell>
          <cell r="AK163">
            <v>4.2634152400000005</v>
          </cell>
          <cell r="AL163">
            <v>0.15903999999999999</v>
          </cell>
          <cell r="AM163">
            <v>3.9929600000000001</v>
          </cell>
          <cell r="AN163">
            <v>0</v>
          </cell>
          <cell r="AO163">
            <v>0.11141524000000036</v>
          </cell>
          <cell r="AP163">
            <v>4.2634152400000005</v>
          </cell>
          <cell r="AQ163">
            <v>0.15903999999999999</v>
          </cell>
          <cell r="AR163">
            <v>3.9929600000000001</v>
          </cell>
          <cell r="AS163">
            <v>0</v>
          </cell>
          <cell r="AT163">
            <v>0.11141524000000036</v>
          </cell>
          <cell r="AU163">
            <v>0</v>
          </cell>
          <cell r="AV163">
            <v>0</v>
          </cell>
          <cell r="AW163">
            <v>0</v>
          </cell>
          <cell r="AX163">
            <v>5.03082999</v>
          </cell>
          <cell r="AY163">
            <v>0</v>
          </cell>
          <cell r="AZ163">
            <v>0</v>
          </cell>
          <cell r="BA163" t="str">
            <v>нд</v>
          </cell>
          <cell r="BB163">
            <v>4.2634152400000005</v>
          </cell>
          <cell r="BC163" t="str">
            <v>нд</v>
          </cell>
          <cell r="BD163">
            <v>0</v>
          </cell>
          <cell r="BE163" t="str">
            <v>нд</v>
          </cell>
          <cell r="BF163">
            <v>0</v>
          </cell>
          <cell r="BG163">
            <v>0</v>
          </cell>
          <cell r="BH163">
            <v>0</v>
          </cell>
          <cell r="BI163">
            <v>0</v>
          </cell>
          <cell r="BJ163">
            <v>0</v>
          </cell>
          <cell r="BK163">
            <v>0</v>
          </cell>
          <cell r="BL163">
            <v>0</v>
          </cell>
          <cell r="BM163">
            <v>0</v>
          </cell>
          <cell r="BN163">
            <v>5.0308299832000003</v>
          </cell>
          <cell r="BO163">
            <v>5.03082999</v>
          </cell>
          <cell r="BP163">
            <v>0</v>
          </cell>
          <cell r="BQ163">
            <v>0</v>
          </cell>
          <cell r="BR163">
            <v>0</v>
          </cell>
          <cell r="BS163">
            <v>0</v>
          </cell>
          <cell r="BT163">
            <v>0</v>
          </cell>
          <cell r="BU163">
            <v>0</v>
          </cell>
          <cell r="BV163">
            <v>0</v>
          </cell>
          <cell r="BW163">
            <v>0</v>
          </cell>
          <cell r="BX163">
            <v>5.03082999</v>
          </cell>
          <cell r="BY163">
            <v>5.03082999</v>
          </cell>
          <cell r="BZ163" t="str">
            <v>Объект не корректируется, введен в эксплуатацию в 2017 году</v>
          </cell>
          <cell r="CA163">
            <v>0</v>
          </cell>
          <cell r="CB163">
            <v>0</v>
          </cell>
          <cell r="CC163">
            <v>0</v>
          </cell>
          <cell r="CD163">
            <v>0</v>
          </cell>
          <cell r="CE163">
            <v>0</v>
          </cell>
          <cell r="CF163">
            <v>4.6468220000000002</v>
          </cell>
          <cell r="CG163">
            <v>4.2634152400000005</v>
          </cell>
          <cell r="CH163">
            <v>0</v>
          </cell>
          <cell r="CI163">
            <v>0</v>
          </cell>
          <cell r="CJ163">
            <v>0</v>
          </cell>
          <cell r="CK163">
            <v>0</v>
          </cell>
          <cell r="CL163">
            <v>0</v>
          </cell>
          <cell r="CM163">
            <v>0</v>
          </cell>
          <cell r="CN163">
            <v>0</v>
          </cell>
          <cell r="CO163">
            <v>0</v>
          </cell>
          <cell r="CP163">
            <v>0</v>
          </cell>
          <cell r="CQ163">
            <v>0</v>
          </cell>
          <cell r="CR163">
            <v>4.2634152400000005</v>
          </cell>
          <cell r="CS163">
            <v>4.2634152400000005</v>
          </cell>
          <cell r="CT163" t="str">
            <v>Объект не корректируется, введен в эксплуатацию в 2017 году</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F_prj_109108_48124</v>
          </cell>
          <cell r="E164" t="str">
            <v>АО "Чеченэнерго"</v>
          </cell>
          <cell r="F164" t="str">
            <v>Чеченская Республика</v>
          </cell>
          <cell r="G164" t="str">
            <v>п</v>
          </cell>
          <cell r="H164">
            <v>1.64</v>
          </cell>
          <cell r="I164">
            <v>0</v>
          </cell>
          <cell r="J164">
            <v>0</v>
          </cell>
          <cell r="K164">
            <v>0</v>
          </cell>
          <cell r="L164">
            <v>1.64</v>
          </cell>
          <cell r="M164">
            <v>0</v>
          </cell>
          <cell r="N164">
            <v>0</v>
          </cell>
          <cell r="O164">
            <v>0</v>
          </cell>
          <cell r="P164">
            <v>2017</v>
          </cell>
          <cell r="Q164" t="str">
            <v>нд</v>
          </cell>
          <cell r="R164" t="str">
            <v>нд</v>
          </cell>
          <cell r="S164" t="str">
            <v>нд</v>
          </cell>
          <cell r="T164" t="str">
            <v>нд</v>
          </cell>
          <cell r="U164" t="str">
            <v>нд</v>
          </cell>
          <cell r="V164" t="str">
            <v>нд</v>
          </cell>
          <cell r="W164" t="str">
            <v>нд</v>
          </cell>
          <cell r="X164" t="str">
            <v>нд</v>
          </cell>
          <cell r="Y164" t="str">
            <v>нд</v>
          </cell>
          <cell r="Z164" t="str">
            <v>нд</v>
          </cell>
          <cell r="AA164" t="str">
            <v>нд</v>
          </cell>
          <cell r="AB164" t="str">
            <v>нд</v>
          </cell>
          <cell r="AC164" t="str">
            <v>нд</v>
          </cell>
          <cell r="AD164" t="str">
            <v>нд</v>
          </cell>
          <cell r="AE164" t="str">
            <v>нд</v>
          </cell>
          <cell r="AF164" t="str">
            <v>нд</v>
          </cell>
          <cell r="AG164" t="str">
            <v>нд</v>
          </cell>
          <cell r="AH164" t="str">
            <v>нд</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t="str">
            <v>нд</v>
          </cell>
          <cell r="BB164">
            <v>0</v>
          </cell>
          <cell r="BC164" t="str">
            <v>нд</v>
          </cell>
          <cell r="BD164">
            <v>0</v>
          </cell>
          <cell r="BE164" t="str">
            <v>нд</v>
          </cell>
          <cell r="BF164">
            <v>0</v>
          </cell>
          <cell r="BG164">
            <v>0</v>
          </cell>
          <cell r="BH164">
            <v>0</v>
          </cell>
          <cell r="BI164">
            <v>0</v>
          </cell>
          <cell r="BJ164">
            <v>0</v>
          </cell>
          <cell r="BK164">
            <v>0</v>
          </cell>
          <cell r="BL164">
            <v>0</v>
          </cell>
          <cell r="BM164">
            <v>0</v>
          </cell>
          <cell r="BN164">
            <v>0</v>
          </cell>
          <cell r="BO164">
            <v>0</v>
          </cell>
          <cell r="BP164">
            <v>0</v>
          </cell>
          <cell r="BQ164">
            <v>0</v>
          </cell>
          <cell r="BR164">
            <v>0</v>
          </cell>
          <cell r="BS164">
            <v>0</v>
          </cell>
          <cell r="BT164">
            <v>0</v>
          </cell>
          <cell r="BU164">
            <v>0</v>
          </cell>
          <cell r="BV164">
            <v>0</v>
          </cell>
          <cell r="BW164">
            <v>0</v>
          </cell>
          <cell r="BX164">
            <v>0</v>
          </cell>
          <cell r="BY164">
            <v>0</v>
          </cell>
          <cell r="BZ164" t="str">
            <v>Объект исключен из плана ИПР при корректировке инвестиционной программы в 2017 году (ИПР утверждена Приказом Минэнерго РФ от 15.11.2017 №19@)</v>
          </cell>
          <cell r="CA164">
            <v>0</v>
          </cell>
          <cell r="CB164">
            <v>0</v>
          </cell>
          <cell r="CC164">
            <v>0</v>
          </cell>
          <cell r="CD164">
            <v>0</v>
          </cell>
          <cell r="CE164">
            <v>0</v>
          </cell>
          <cell r="CF164">
            <v>0</v>
          </cell>
          <cell r="CG164">
            <v>0</v>
          </cell>
          <cell r="CH164">
            <v>0</v>
          </cell>
          <cell r="CI164">
            <v>0</v>
          </cell>
          <cell r="CJ164">
            <v>0</v>
          </cell>
          <cell r="CK164">
            <v>0</v>
          </cell>
          <cell r="CL164">
            <v>0</v>
          </cell>
          <cell r="CM164">
            <v>0</v>
          </cell>
          <cell r="CN164">
            <v>0</v>
          </cell>
          <cell r="CO164">
            <v>0</v>
          </cell>
          <cell r="CP164">
            <v>0</v>
          </cell>
          <cell r="CQ164">
            <v>0</v>
          </cell>
          <cell r="CR164">
            <v>0</v>
          </cell>
          <cell r="CS164">
            <v>0</v>
          </cell>
          <cell r="CT164" t="str">
            <v>Объект исключен из плана ИПР при корректировке инвестиционной программы в 2017 году (ИПР утверждена Приказом Минэнерго РФ от 15.11.2017 №19@)</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F_prj_109108_49158</v>
          </cell>
          <cell r="E165" t="str">
            <v>АО "Чеченэнерго"</v>
          </cell>
          <cell r="F165" t="str">
            <v>Чеченская Республика</v>
          </cell>
          <cell r="G165" t="str">
            <v>п</v>
          </cell>
          <cell r="H165">
            <v>1.62</v>
          </cell>
          <cell r="I165">
            <v>0</v>
          </cell>
          <cell r="J165">
            <v>0</v>
          </cell>
          <cell r="K165">
            <v>0</v>
          </cell>
          <cell r="L165">
            <v>1.62</v>
          </cell>
          <cell r="M165">
            <v>0</v>
          </cell>
          <cell r="N165">
            <v>0</v>
          </cell>
          <cell r="O165">
            <v>0</v>
          </cell>
          <cell r="P165">
            <v>2018</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F_prj_109108_48367</v>
          </cell>
          <cell r="E166" t="str">
            <v>АО "Чеченэнерго"</v>
          </cell>
          <cell r="F166" t="str">
            <v>Чеченская Республика</v>
          </cell>
          <cell r="G166" t="str">
            <v>п</v>
          </cell>
          <cell r="H166">
            <v>1.21</v>
          </cell>
          <cell r="I166">
            <v>0</v>
          </cell>
          <cell r="J166">
            <v>0</v>
          </cell>
          <cell r="K166">
            <v>0</v>
          </cell>
          <cell r="L166">
            <v>1.21</v>
          </cell>
          <cell r="M166">
            <v>0</v>
          </cell>
          <cell r="N166">
            <v>0</v>
          </cell>
          <cell r="O166">
            <v>0</v>
          </cell>
          <cell r="P166">
            <v>2017</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F_prj_109108_48368</v>
          </cell>
          <cell r="E167" t="str">
            <v>АО "Чеченэнерго"</v>
          </cell>
          <cell r="F167" t="str">
            <v>Чеченская Республика</v>
          </cell>
          <cell r="G167" t="str">
            <v>п</v>
          </cell>
          <cell r="H167">
            <v>1.86</v>
          </cell>
          <cell r="I167">
            <v>0</v>
          </cell>
          <cell r="J167">
            <v>0</v>
          </cell>
          <cell r="K167">
            <v>0</v>
          </cell>
          <cell r="L167">
            <v>1.86</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F_prj_109108_48369</v>
          </cell>
          <cell r="E168" t="str">
            <v>АО "Чеченэнерго"</v>
          </cell>
          <cell r="F168" t="str">
            <v>Чеченская Республика</v>
          </cell>
          <cell r="G168" t="str">
            <v>п</v>
          </cell>
          <cell r="H168">
            <v>0.96</v>
          </cell>
          <cell r="I168">
            <v>0</v>
          </cell>
          <cell r="J168">
            <v>0</v>
          </cell>
          <cell r="K168">
            <v>0</v>
          </cell>
          <cell r="L168">
            <v>0.96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F_prj_109108_48370</v>
          </cell>
          <cell r="E169" t="str">
            <v>АО "Чеченэнерго"</v>
          </cell>
          <cell r="F169" t="str">
            <v>Чеченская Республика</v>
          </cell>
          <cell r="G169" t="str">
            <v>п</v>
          </cell>
          <cell r="H169">
            <v>1.18</v>
          </cell>
          <cell r="I169">
            <v>0</v>
          </cell>
          <cell r="J169">
            <v>0</v>
          </cell>
          <cell r="K169">
            <v>0</v>
          </cell>
          <cell r="L169">
            <v>1.18</v>
          </cell>
          <cell r="M169">
            <v>0</v>
          </cell>
          <cell r="N169">
            <v>0</v>
          </cell>
          <cell r="O169">
            <v>0</v>
          </cell>
          <cell r="P169">
            <v>2018</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F_prj_109108_48371</v>
          </cell>
          <cell r="E170" t="str">
            <v>АО "Чеченэнерго"</v>
          </cell>
          <cell r="F170" t="str">
            <v>Чеченская Республика</v>
          </cell>
          <cell r="G170" t="str">
            <v>п</v>
          </cell>
          <cell r="H170">
            <v>0.26</v>
          </cell>
          <cell r="I170">
            <v>0</v>
          </cell>
          <cell r="J170">
            <v>0</v>
          </cell>
          <cell r="K170">
            <v>0</v>
          </cell>
          <cell r="L170">
            <v>0.26</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F_prj_109108_48372</v>
          </cell>
          <cell r="E171" t="str">
            <v>АО "Чеченэнерго"</v>
          </cell>
          <cell r="F171" t="str">
            <v>Чеченская Республика</v>
          </cell>
          <cell r="G171" t="str">
            <v>п</v>
          </cell>
          <cell r="H171">
            <v>1.27</v>
          </cell>
          <cell r="I171">
            <v>0</v>
          </cell>
          <cell r="J171">
            <v>0</v>
          </cell>
          <cell r="K171">
            <v>0</v>
          </cell>
          <cell r="L171">
            <v>1.27</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G_prj_109108_49550</v>
          </cell>
          <cell r="E172" t="str">
            <v>АО "Чеченэнерго"</v>
          </cell>
          <cell r="F172" t="str">
            <v>Чеченская Республика</v>
          </cell>
          <cell r="G172" t="str">
            <v>п</v>
          </cell>
          <cell r="H172">
            <v>5.86</v>
          </cell>
          <cell r="I172">
            <v>0</v>
          </cell>
          <cell r="J172">
            <v>0</v>
          </cell>
          <cell r="K172">
            <v>0</v>
          </cell>
          <cell r="L172">
            <v>5.86</v>
          </cell>
          <cell r="M172">
            <v>0</v>
          </cell>
          <cell r="N172">
            <v>0</v>
          </cell>
          <cell r="O172">
            <v>0</v>
          </cell>
          <cell r="P172">
            <v>2021</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t="str">
            <v>нд</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t="str">
            <v>нд</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G_prj_109108_49558</v>
          </cell>
          <cell r="E173" t="str">
            <v>АО "Чеченэнерго"</v>
          </cell>
          <cell r="F173" t="str">
            <v>Чеченская Республика</v>
          </cell>
          <cell r="G173" t="str">
            <v>п</v>
          </cell>
          <cell r="H173">
            <v>4.25</v>
          </cell>
          <cell r="I173">
            <v>0</v>
          </cell>
          <cell r="J173">
            <v>0</v>
          </cell>
          <cell r="K173">
            <v>0</v>
          </cell>
          <cell r="L173">
            <v>4.25</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G_prj_109108_49563</v>
          </cell>
          <cell r="E174" t="str">
            <v>АО "Чеченэнерго"</v>
          </cell>
          <cell r="F174" t="str">
            <v>Чеченская Республика</v>
          </cell>
          <cell r="G174" t="str">
            <v>п</v>
          </cell>
          <cell r="H174">
            <v>12.439</v>
          </cell>
          <cell r="I174">
            <v>0</v>
          </cell>
          <cell r="J174">
            <v>0</v>
          </cell>
          <cell r="K174">
            <v>0</v>
          </cell>
          <cell r="L174">
            <v>12.439</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G_prj_109108_49569</v>
          </cell>
          <cell r="E175" t="str">
            <v>АО "Чеченэнерго"</v>
          </cell>
          <cell r="F175" t="str">
            <v>Чеченская Республика</v>
          </cell>
          <cell r="G175" t="str">
            <v>п</v>
          </cell>
          <cell r="H175">
            <v>0.2</v>
          </cell>
          <cell r="I175">
            <v>0</v>
          </cell>
          <cell r="J175">
            <v>0</v>
          </cell>
          <cell r="K175">
            <v>0</v>
          </cell>
          <cell r="L175">
            <v>0.2</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G_prj_109108_49591</v>
          </cell>
          <cell r="E176" t="str">
            <v>АО "Чеченэнерго"</v>
          </cell>
          <cell r="F176" t="str">
            <v>Чеченская Республика</v>
          </cell>
          <cell r="G176" t="str">
            <v>п</v>
          </cell>
          <cell r="H176">
            <v>5.32</v>
          </cell>
          <cell r="I176">
            <v>0</v>
          </cell>
          <cell r="J176">
            <v>0</v>
          </cell>
          <cell r="K176">
            <v>0</v>
          </cell>
          <cell r="L176">
            <v>5.32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G_prj_109108_49594</v>
          </cell>
          <cell r="E177" t="str">
            <v>АО "Чеченэнерго"</v>
          </cell>
          <cell r="F177" t="str">
            <v>Чеченская Республика</v>
          </cell>
          <cell r="G177" t="str">
            <v>п</v>
          </cell>
          <cell r="H177">
            <v>1.054</v>
          </cell>
          <cell r="I177">
            <v>0</v>
          </cell>
          <cell r="J177">
            <v>0</v>
          </cell>
          <cell r="K177">
            <v>0</v>
          </cell>
          <cell r="L177">
            <v>1.054</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G_prj_109108_49595</v>
          </cell>
          <cell r="E178" t="str">
            <v>АО "Чеченэнерго"</v>
          </cell>
          <cell r="F178" t="str">
            <v>Чеченская Республика</v>
          </cell>
          <cell r="G178" t="str">
            <v>п</v>
          </cell>
          <cell r="H178">
            <v>3.93</v>
          </cell>
          <cell r="I178">
            <v>0</v>
          </cell>
          <cell r="J178">
            <v>0</v>
          </cell>
          <cell r="K178">
            <v>0</v>
          </cell>
          <cell r="L178">
            <v>3.93</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G_prj_109108_49598</v>
          </cell>
          <cell r="E179" t="str">
            <v>АО "Чеченэнерго"</v>
          </cell>
          <cell r="F179" t="str">
            <v>Чеченская Республика</v>
          </cell>
          <cell r="G179" t="str">
            <v>п</v>
          </cell>
          <cell r="H179">
            <v>6.83</v>
          </cell>
          <cell r="I179">
            <v>0</v>
          </cell>
          <cell r="J179">
            <v>0</v>
          </cell>
          <cell r="K179">
            <v>0</v>
          </cell>
          <cell r="L179">
            <v>6.83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G_prj_109108_49602</v>
          </cell>
          <cell r="E180" t="str">
            <v>АО "Чеченэнерго"</v>
          </cell>
          <cell r="F180" t="str">
            <v>Чеченская Республика</v>
          </cell>
          <cell r="G180" t="str">
            <v>п</v>
          </cell>
          <cell r="H180">
            <v>4.3099999999999996</v>
          </cell>
          <cell r="I180">
            <v>0</v>
          </cell>
          <cell r="J180">
            <v>0</v>
          </cell>
          <cell r="K180">
            <v>0</v>
          </cell>
          <cell r="L180">
            <v>4.3099999999999996</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G_prj_109108_49612</v>
          </cell>
          <cell r="E181" t="str">
            <v>АО "Чеченэнерго"</v>
          </cell>
          <cell r="F181" t="str">
            <v>Чеченская Республика</v>
          </cell>
          <cell r="G181" t="str">
            <v>п</v>
          </cell>
          <cell r="H181">
            <v>5.41</v>
          </cell>
          <cell r="I181">
            <v>0</v>
          </cell>
          <cell r="J181">
            <v>0</v>
          </cell>
          <cell r="K181">
            <v>0</v>
          </cell>
          <cell r="L181">
            <v>5.41</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G_prj_109108_49616</v>
          </cell>
          <cell r="E182" t="str">
            <v>АО "Чеченэнерго"</v>
          </cell>
          <cell r="F182" t="str">
            <v>Чеченская Республика</v>
          </cell>
          <cell r="G182" t="str">
            <v>п</v>
          </cell>
          <cell r="H182">
            <v>6.45</v>
          </cell>
          <cell r="I182">
            <v>0</v>
          </cell>
          <cell r="J182">
            <v>0</v>
          </cell>
          <cell r="K182">
            <v>0</v>
          </cell>
          <cell r="L182">
            <v>6.45</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G_prj_109108_49620</v>
          </cell>
          <cell r="E183" t="str">
            <v>АО "Чеченэнерго"</v>
          </cell>
          <cell r="F183" t="str">
            <v>Чеченская Республика</v>
          </cell>
          <cell r="G183" t="str">
            <v>п</v>
          </cell>
          <cell r="H183">
            <v>1.5</v>
          </cell>
          <cell r="I183">
            <v>0</v>
          </cell>
          <cell r="J183">
            <v>0</v>
          </cell>
          <cell r="K183">
            <v>0</v>
          </cell>
          <cell r="L183">
            <v>1.5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F_prj_109108_49159</v>
          </cell>
          <cell r="E184" t="str">
            <v>АО "Чеченэнерго"</v>
          </cell>
          <cell r="F184" t="str">
            <v>Чеченская Республика</v>
          </cell>
          <cell r="G184" t="str">
            <v>п</v>
          </cell>
          <cell r="H184">
            <v>3.97</v>
          </cell>
          <cell r="I184">
            <v>0</v>
          </cell>
          <cell r="J184">
            <v>0</v>
          </cell>
          <cell r="K184">
            <v>0</v>
          </cell>
          <cell r="L184">
            <v>3.97</v>
          </cell>
          <cell r="M184">
            <v>0</v>
          </cell>
          <cell r="N184">
            <v>0</v>
          </cell>
          <cell r="O184">
            <v>0</v>
          </cell>
          <cell r="P184">
            <v>2018</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v>0</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F_prj_109108_49160</v>
          </cell>
          <cell r="E185" t="str">
            <v>АО "Чеченэнерго"</v>
          </cell>
          <cell r="F185" t="str">
            <v>Чеченская Республика</v>
          </cell>
          <cell r="G185" t="str">
            <v>п</v>
          </cell>
          <cell r="H185">
            <v>2.85</v>
          </cell>
          <cell r="I185">
            <v>0</v>
          </cell>
          <cell r="J185">
            <v>0</v>
          </cell>
          <cell r="K185">
            <v>0</v>
          </cell>
          <cell r="L185">
            <v>2.85</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F_prj_109108_49161</v>
          </cell>
          <cell r="E186" t="str">
            <v>АО "Чеченэнерго"</v>
          </cell>
          <cell r="F186" t="str">
            <v>Чеченская Республика</v>
          </cell>
          <cell r="G186" t="str">
            <v>п</v>
          </cell>
          <cell r="H186">
            <v>3.98</v>
          </cell>
          <cell r="I186">
            <v>0</v>
          </cell>
          <cell r="J186">
            <v>0</v>
          </cell>
          <cell r="K186">
            <v>0</v>
          </cell>
          <cell r="L186">
            <v>3.98</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F_prj_109108_48377</v>
          </cell>
          <cell r="E187" t="str">
            <v>АО "Чеченэнерго"</v>
          </cell>
          <cell r="F187" t="str">
            <v>Чеченская Республика</v>
          </cell>
          <cell r="G187" t="str">
            <v>п</v>
          </cell>
          <cell r="H187">
            <v>2.4300000000000002</v>
          </cell>
          <cell r="I187">
            <v>0</v>
          </cell>
          <cell r="J187">
            <v>0</v>
          </cell>
          <cell r="K187">
            <v>0</v>
          </cell>
          <cell r="L187">
            <v>2.4300000000000002</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F_prj_109108_48378</v>
          </cell>
          <cell r="E188" t="str">
            <v>АО "Чеченэнерго"</v>
          </cell>
          <cell r="F188" t="str">
            <v>Чеченская Республика</v>
          </cell>
          <cell r="G188" t="str">
            <v>п</v>
          </cell>
          <cell r="H188">
            <v>2.74</v>
          </cell>
          <cell r="I188">
            <v>0</v>
          </cell>
          <cell r="J188">
            <v>0</v>
          </cell>
          <cell r="K188">
            <v>0</v>
          </cell>
          <cell r="L188">
            <v>2.74</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F_prj_109108_48379</v>
          </cell>
          <cell r="E189" t="str">
            <v>АО "Чеченэнерго"</v>
          </cell>
          <cell r="F189" t="str">
            <v>Чеченская Республика</v>
          </cell>
          <cell r="G189" t="str">
            <v>п</v>
          </cell>
          <cell r="H189">
            <v>2.71</v>
          </cell>
          <cell r="I189">
            <v>0</v>
          </cell>
          <cell r="J189">
            <v>0</v>
          </cell>
          <cell r="K189">
            <v>0</v>
          </cell>
          <cell r="L189">
            <v>2.71</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F_prj_109108_48380</v>
          </cell>
          <cell r="E190" t="str">
            <v>АО "Чеченэнерго"</v>
          </cell>
          <cell r="F190" t="str">
            <v>Чеченская Республика</v>
          </cell>
          <cell r="G190" t="str">
            <v>п</v>
          </cell>
          <cell r="H190">
            <v>2.87</v>
          </cell>
          <cell r="I190">
            <v>0</v>
          </cell>
          <cell r="J190">
            <v>0</v>
          </cell>
          <cell r="K190">
            <v>0</v>
          </cell>
          <cell r="L190">
            <v>2.87</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F_prj_109108_48381</v>
          </cell>
          <cell r="E191" t="str">
            <v>АО "Чеченэнерго"</v>
          </cell>
          <cell r="F191" t="str">
            <v>Чеченская Республика</v>
          </cell>
          <cell r="G191" t="str">
            <v>п</v>
          </cell>
          <cell r="H191">
            <v>2.2200000000000002</v>
          </cell>
          <cell r="I191">
            <v>0</v>
          </cell>
          <cell r="J191">
            <v>0</v>
          </cell>
          <cell r="K191">
            <v>0</v>
          </cell>
          <cell r="L191">
            <v>2.2200000000000002</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G_prj_109108_49555</v>
          </cell>
          <cell r="E192" t="str">
            <v>АО "Чеченэнерго"</v>
          </cell>
          <cell r="F192" t="str">
            <v>Чеченская Республика</v>
          </cell>
          <cell r="G192" t="str">
            <v>п</v>
          </cell>
          <cell r="H192">
            <v>18.53</v>
          </cell>
          <cell r="I192">
            <v>0</v>
          </cell>
          <cell r="J192">
            <v>0</v>
          </cell>
          <cell r="K192">
            <v>0</v>
          </cell>
          <cell r="L192">
            <v>18.53</v>
          </cell>
          <cell r="M192">
            <v>0</v>
          </cell>
          <cell r="N192">
            <v>0</v>
          </cell>
          <cell r="O192">
            <v>0</v>
          </cell>
          <cell r="P192">
            <v>2021</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t="str">
            <v>нд</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t="str">
            <v>нд</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G_prj_109108_49559</v>
          </cell>
          <cell r="E193" t="str">
            <v>АО "Чеченэнерго"</v>
          </cell>
          <cell r="F193" t="str">
            <v>Чеченская Республика</v>
          </cell>
          <cell r="G193" t="str">
            <v>п</v>
          </cell>
          <cell r="H193">
            <v>20.18</v>
          </cell>
          <cell r="I193">
            <v>0</v>
          </cell>
          <cell r="J193">
            <v>0</v>
          </cell>
          <cell r="K193">
            <v>0</v>
          </cell>
          <cell r="L193">
            <v>20.18</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G_prj_109108_49565</v>
          </cell>
          <cell r="E194" t="str">
            <v>АО "Чеченэнерго"</v>
          </cell>
          <cell r="F194" t="str">
            <v>Чеченская Республика</v>
          </cell>
          <cell r="G194" t="str">
            <v>п</v>
          </cell>
          <cell r="H194">
            <v>30.62</v>
          </cell>
          <cell r="I194">
            <v>0</v>
          </cell>
          <cell r="J194">
            <v>0</v>
          </cell>
          <cell r="K194">
            <v>0</v>
          </cell>
          <cell r="L194">
            <v>30.62</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G_prj_109108_49589</v>
          </cell>
          <cell r="E195" t="str">
            <v>АО "Чеченэнерго"</v>
          </cell>
          <cell r="F195" t="str">
            <v>Чеченская Республика</v>
          </cell>
          <cell r="G195" t="str">
            <v>п</v>
          </cell>
          <cell r="H195">
            <v>1.2</v>
          </cell>
          <cell r="I195">
            <v>0</v>
          </cell>
          <cell r="J195">
            <v>0</v>
          </cell>
          <cell r="K195">
            <v>0</v>
          </cell>
          <cell r="L195">
            <v>1.2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G_prj_109108_49592</v>
          </cell>
          <cell r="E196" t="str">
            <v>АО "Чеченэнерго"</v>
          </cell>
          <cell r="F196" t="str">
            <v>Чеченская Республика</v>
          </cell>
          <cell r="G196" t="str">
            <v>п</v>
          </cell>
          <cell r="H196">
            <v>24.18</v>
          </cell>
          <cell r="I196">
            <v>0</v>
          </cell>
          <cell r="J196">
            <v>0</v>
          </cell>
          <cell r="K196">
            <v>0</v>
          </cell>
          <cell r="L196">
            <v>24.18</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G_prj_109108_49596</v>
          </cell>
          <cell r="E197" t="str">
            <v>АО "Чеченэнерго"</v>
          </cell>
          <cell r="F197" t="str">
            <v>Чеченская Республика</v>
          </cell>
          <cell r="G197" t="str">
            <v>п</v>
          </cell>
          <cell r="H197">
            <v>22.15</v>
          </cell>
          <cell r="I197">
            <v>0</v>
          </cell>
          <cell r="J197">
            <v>0</v>
          </cell>
          <cell r="K197">
            <v>0</v>
          </cell>
          <cell r="L197">
            <v>22.15</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G_prj_109108_49599</v>
          </cell>
          <cell r="E198" t="str">
            <v>АО "Чеченэнерго"</v>
          </cell>
          <cell r="F198" t="str">
            <v>Чеченская Республика</v>
          </cell>
          <cell r="G198" t="str">
            <v>п</v>
          </cell>
          <cell r="H198">
            <v>30.72</v>
          </cell>
          <cell r="I198">
            <v>0</v>
          </cell>
          <cell r="J198">
            <v>0</v>
          </cell>
          <cell r="K198">
            <v>0</v>
          </cell>
          <cell r="L198">
            <v>30.72</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G_prj_109108_49604</v>
          </cell>
          <cell r="E199" t="str">
            <v>АО "Чеченэнерго"</v>
          </cell>
          <cell r="F199" t="str">
            <v>Чеченская Республика</v>
          </cell>
          <cell r="G199" t="str">
            <v>п</v>
          </cell>
          <cell r="H199">
            <v>19.940000000000001</v>
          </cell>
          <cell r="I199">
            <v>0</v>
          </cell>
          <cell r="J199">
            <v>0</v>
          </cell>
          <cell r="K199">
            <v>0</v>
          </cell>
          <cell r="L199">
            <v>19.940000000000001</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G_prj_109108_49613</v>
          </cell>
          <cell r="E200" t="str">
            <v>АО "Чеченэнерго"</v>
          </cell>
          <cell r="F200" t="str">
            <v>Чеченская Республика</v>
          </cell>
          <cell r="G200" t="str">
            <v>п</v>
          </cell>
          <cell r="H200">
            <v>11.5</v>
          </cell>
          <cell r="I200">
            <v>0</v>
          </cell>
          <cell r="J200">
            <v>0</v>
          </cell>
          <cell r="K200">
            <v>0</v>
          </cell>
          <cell r="L200">
            <v>11.5</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G_prj_109108_49618</v>
          </cell>
          <cell r="E201" t="str">
            <v>АО "Чеченэнерго"</v>
          </cell>
          <cell r="F201" t="str">
            <v>Чеченская Республика</v>
          </cell>
          <cell r="G201" t="str">
            <v>п</v>
          </cell>
          <cell r="H201">
            <v>23.5</v>
          </cell>
          <cell r="I201">
            <v>0</v>
          </cell>
          <cell r="J201">
            <v>0</v>
          </cell>
          <cell r="K201">
            <v>0</v>
          </cell>
          <cell r="L201">
            <v>23.5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G_prj_109108_49621</v>
          </cell>
          <cell r="E202" t="str">
            <v>АО "Чеченэнерго"</v>
          </cell>
          <cell r="F202" t="str">
            <v>Чеченская Республика</v>
          </cell>
          <cell r="G202" t="str">
            <v>п</v>
          </cell>
          <cell r="H202">
            <v>4.99</v>
          </cell>
          <cell r="I202">
            <v>0</v>
          </cell>
          <cell r="J202">
            <v>0</v>
          </cell>
          <cell r="K202">
            <v>0</v>
          </cell>
          <cell r="L202">
            <v>4.99</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F_prj_109108_48382</v>
          </cell>
          <cell r="E203" t="str">
            <v>АО "Чеченэнерго"</v>
          </cell>
          <cell r="F203" t="str">
            <v>Чеченская Республика</v>
          </cell>
          <cell r="G203" t="str">
            <v>п</v>
          </cell>
          <cell r="H203">
            <v>0</v>
          </cell>
          <cell r="I203">
            <v>1</v>
          </cell>
          <cell r="J203">
            <v>0</v>
          </cell>
          <cell r="K203">
            <v>0</v>
          </cell>
          <cell r="L203">
            <v>0</v>
          </cell>
          <cell r="M203">
            <v>1</v>
          </cell>
          <cell r="N203">
            <v>0</v>
          </cell>
          <cell r="O203">
            <v>0</v>
          </cell>
          <cell r="P203">
            <v>2017</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v>0</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F_prj_109108_49162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2018</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F_prj_109108_48374</v>
          </cell>
          <cell r="E205" t="str">
            <v>АО "Чеченэнерго"</v>
          </cell>
          <cell r="F205" t="str">
            <v>Чеченская Республика</v>
          </cell>
          <cell r="G205" t="str">
            <v>з</v>
          </cell>
          <cell r="H205">
            <v>6.5200000000000005</v>
          </cell>
          <cell r="I205">
            <v>0</v>
          </cell>
          <cell r="J205">
            <v>0</v>
          </cell>
          <cell r="K205">
            <v>0</v>
          </cell>
          <cell r="L205">
            <v>6.5200000000000005</v>
          </cell>
          <cell r="M205">
            <v>0</v>
          </cell>
          <cell r="N205">
            <v>0</v>
          </cell>
          <cell r="O205">
            <v>0</v>
          </cell>
          <cell r="P205">
            <v>2017</v>
          </cell>
          <cell r="Q205">
            <v>2017</v>
          </cell>
          <cell r="R205">
            <v>2018</v>
          </cell>
          <cell r="S205">
            <v>2018</v>
          </cell>
          <cell r="T205">
            <v>2018</v>
          </cell>
          <cell r="U205" t="str">
            <v>нд</v>
          </cell>
          <cell r="V205" t="str">
            <v>нд</v>
          </cell>
          <cell r="W205" t="str">
            <v>нд</v>
          </cell>
          <cell r="X205">
            <v>6.3213400000000002</v>
          </cell>
          <cell r="Y205" t="str">
            <v>12.2017</v>
          </cell>
          <cell r="Z205" t="str">
            <v>нд</v>
          </cell>
          <cell r="AA205">
            <v>6.3213400000000002</v>
          </cell>
          <cell r="AB205" t="str">
            <v>12.2017</v>
          </cell>
          <cell r="AC205" t="str">
            <v>нд</v>
          </cell>
          <cell r="AD205" t="str">
            <v>нд</v>
          </cell>
          <cell r="AE205" t="str">
            <v>нд</v>
          </cell>
          <cell r="AF205" t="str">
            <v>нд</v>
          </cell>
          <cell r="AG205" t="str">
            <v>нд</v>
          </cell>
          <cell r="AH205" t="str">
            <v>нд</v>
          </cell>
          <cell r="AI205">
            <v>4.6865958048000005</v>
          </cell>
          <cell r="AJ205">
            <v>4.6865958048000005</v>
          </cell>
          <cell r="AK205">
            <v>3.9716913600000003</v>
          </cell>
          <cell r="AL205">
            <v>0.14909</v>
          </cell>
          <cell r="AM205">
            <v>3.7188400000000001</v>
          </cell>
          <cell r="AN205">
            <v>0</v>
          </cell>
          <cell r="AO205">
            <v>0.10376136000000002</v>
          </cell>
          <cell r="AP205">
            <v>3.9716913600000003</v>
          </cell>
          <cell r="AQ205">
            <v>0.14909</v>
          </cell>
          <cell r="AR205">
            <v>3.7188400000000001</v>
          </cell>
          <cell r="AS205">
            <v>0</v>
          </cell>
          <cell r="AT205">
            <v>0.10376136000000002</v>
          </cell>
          <cell r="AU205">
            <v>0</v>
          </cell>
          <cell r="AV205">
            <v>0</v>
          </cell>
          <cell r="AW205">
            <v>0</v>
          </cell>
          <cell r="AX205">
            <v>4.6865958048000005</v>
          </cell>
          <cell r="AY205">
            <v>0</v>
          </cell>
          <cell r="AZ205">
            <v>0</v>
          </cell>
          <cell r="BA205" t="str">
            <v>нд</v>
          </cell>
          <cell r="BB205">
            <v>3.9716913600000003</v>
          </cell>
          <cell r="BC205" t="str">
            <v>нд</v>
          </cell>
          <cell r="BD205">
            <v>0</v>
          </cell>
          <cell r="BE205" t="str">
            <v>нд</v>
          </cell>
          <cell r="BF205">
            <v>0</v>
          </cell>
          <cell r="BG205">
            <v>0</v>
          </cell>
          <cell r="BH205">
            <v>0</v>
          </cell>
          <cell r="BI205">
            <v>0</v>
          </cell>
          <cell r="BJ205">
            <v>0</v>
          </cell>
          <cell r="BK205">
            <v>0</v>
          </cell>
          <cell r="BL205">
            <v>0</v>
          </cell>
          <cell r="BM205">
            <v>0</v>
          </cell>
          <cell r="BN205">
            <v>4.6865958048000005</v>
          </cell>
          <cell r="BO205">
            <v>4.6865958048000005</v>
          </cell>
          <cell r="BP205">
            <v>0</v>
          </cell>
          <cell r="BQ205">
            <v>0</v>
          </cell>
          <cell r="BR205">
            <v>0</v>
          </cell>
          <cell r="BS205">
            <v>0</v>
          </cell>
          <cell r="BT205">
            <v>0</v>
          </cell>
          <cell r="BU205">
            <v>0</v>
          </cell>
          <cell r="BV205">
            <v>0</v>
          </cell>
          <cell r="BW205">
            <v>0</v>
          </cell>
          <cell r="BX205">
            <v>4.6865958048000005</v>
          </cell>
          <cell r="BY205">
            <v>4.6865958048000005</v>
          </cell>
          <cell r="BZ205" t="str">
            <v>Объект не корректируется, введен в эксплуатацию в 2017 году</v>
          </cell>
          <cell r="CA205">
            <v>0</v>
          </cell>
          <cell r="CB205">
            <v>0</v>
          </cell>
          <cell r="CC205">
            <v>0</v>
          </cell>
          <cell r="CD205">
            <v>0</v>
          </cell>
          <cell r="CE205">
            <v>0</v>
          </cell>
          <cell r="CF205">
            <v>4.357526</v>
          </cell>
          <cell r="CG205">
            <v>3.9716913600000003</v>
          </cell>
          <cell r="CH205">
            <v>0</v>
          </cell>
          <cell r="CI205">
            <v>0</v>
          </cell>
          <cell r="CJ205">
            <v>0</v>
          </cell>
          <cell r="CK205">
            <v>0</v>
          </cell>
          <cell r="CL205">
            <v>0</v>
          </cell>
          <cell r="CM205">
            <v>0</v>
          </cell>
          <cell r="CN205">
            <v>0</v>
          </cell>
          <cell r="CO205">
            <v>0</v>
          </cell>
          <cell r="CP205">
            <v>0</v>
          </cell>
          <cell r="CQ205">
            <v>0</v>
          </cell>
          <cell r="CR205">
            <v>3.9716913600000003</v>
          </cell>
          <cell r="CS205">
            <v>3.9716913600000003</v>
          </cell>
          <cell r="CT205" t="str">
            <v>Объект не корректируется, введен в эксплуатацию в 2017 году</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F_prj_109108_48375</v>
          </cell>
          <cell r="E206" t="str">
            <v>АО "Чеченэнерго"</v>
          </cell>
          <cell r="F206" t="str">
            <v>Чеченская Республика</v>
          </cell>
          <cell r="G206" t="str">
            <v>з</v>
          </cell>
          <cell r="H206">
            <v>5.29</v>
          </cell>
          <cell r="I206">
            <v>0</v>
          </cell>
          <cell r="J206">
            <v>0</v>
          </cell>
          <cell r="K206">
            <v>0</v>
          </cell>
          <cell r="L206">
            <v>5.29</v>
          </cell>
          <cell r="M206">
            <v>0</v>
          </cell>
          <cell r="N206">
            <v>0</v>
          </cell>
          <cell r="O206">
            <v>0</v>
          </cell>
          <cell r="P206">
            <v>2017</v>
          </cell>
          <cell r="Q206">
            <v>2017</v>
          </cell>
          <cell r="R206">
            <v>2018</v>
          </cell>
          <cell r="S206">
            <v>2018</v>
          </cell>
          <cell r="T206">
            <v>2018</v>
          </cell>
          <cell r="U206" t="str">
            <v>нд</v>
          </cell>
          <cell r="V206" t="str">
            <v>нд</v>
          </cell>
          <cell r="W206" t="str">
            <v>нд</v>
          </cell>
          <cell r="X206">
            <v>6.9496099999999998</v>
          </cell>
          <cell r="Y206" t="str">
            <v>12.2017</v>
          </cell>
          <cell r="Z206" t="str">
            <v>нд</v>
          </cell>
          <cell r="AA206">
            <v>6.9496099999999998</v>
          </cell>
          <cell r="AB206" t="str">
            <v>12.2017</v>
          </cell>
          <cell r="AC206" t="str">
            <v>нд</v>
          </cell>
          <cell r="AD206" t="str">
            <v>нд</v>
          </cell>
          <cell r="AE206" t="str">
            <v>нд</v>
          </cell>
          <cell r="AF206" t="str">
            <v>нд</v>
          </cell>
          <cell r="AG206" t="str">
            <v>нд</v>
          </cell>
          <cell r="AH206" t="str">
            <v>нд</v>
          </cell>
          <cell r="AI206">
            <v>5.1512696568000003</v>
          </cell>
          <cell r="AJ206">
            <v>5.1512696568000003</v>
          </cell>
          <cell r="AK206">
            <v>4.3654827600000008</v>
          </cell>
          <cell r="AL206">
            <v>0.16295000000000001</v>
          </cell>
          <cell r="AM206">
            <v>4.0884600000000004</v>
          </cell>
          <cell r="AN206">
            <v>0</v>
          </cell>
          <cell r="AO206">
            <v>0.11407276</v>
          </cell>
          <cell r="AP206">
            <v>4.3654827600000008</v>
          </cell>
          <cell r="AQ206">
            <v>0.16295000000000001</v>
          </cell>
          <cell r="AR206">
            <v>4.0884600000000004</v>
          </cell>
          <cell r="AS206">
            <v>0</v>
          </cell>
          <cell r="AT206">
            <v>0.11407276</v>
          </cell>
          <cell r="AU206">
            <v>0</v>
          </cell>
          <cell r="AV206">
            <v>0</v>
          </cell>
          <cell r="AW206">
            <v>0</v>
          </cell>
          <cell r="AX206">
            <v>5.1512696568000003</v>
          </cell>
          <cell r="AY206">
            <v>0</v>
          </cell>
          <cell r="AZ206">
            <v>0</v>
          </cell>
          <cell r="BA206" t="str">
            <v>нд</v>
          </cell>
          <cell r="BB206">
            <v>4.3654827600000008</v>
          </cell>
          <cell r="BC206" t="str">
            <v>нд</v>
          </cell>
          <cell r="BD206">
            <v>0</v>
          </cell>
          <cell r="BE206" t="str">
            <v>нд</v>
          </cell>
          <cell r="BF206">
            <v>0</v>
          </cell>
          <cell r="BG206">
            <v>0</v>
          </cell>
          <cell r="BH206">
            <v>0</v>
          </cell>
          <cell r="BI206">
            <v>0</v>
          </cell>
          <cell r="BJ206">
            <v>0</v>
          </cell>
          <cell r="BK206"/>
          <cell r="BL206">
            <v>0</v>
          </cell>
          <cell r="BM206"/>
          <cell r="BN206">
            <v>5.1512696568000003</v>
          </cell>
          <cell r="BO206">
            <v>5.1512696568000003</v>
          </cell>
          <cell r="BP206">
            <v>0</v>
          </cell>
          <cell r="BQ206"/>
          <cell r="BR206"/>
          <cell r="BS206"/>
          <cell r="BT206"/>
          <cell r="BU206"/>
          <cell r="BV206"/>
          <cell r="BW206"/>
          <cell r="BX206">
            <v>5.1512696568000003</v>
          </cell>
          <cell r="BY206">
            <v>5.1512696568000003</v>
          </cell>
          <cell r="BZ206" t="str">
            <v>Объект не корректируется, введен в эксплуатацию в 2017 году</v>
          </cell>
          <cell r="CA206">
            <v>0</v>
          </cell>
          <cell r="CB206">
            <v>0</v>
          </cell>
          <cell r="CC206">
            <v>0</v>
          </cell>
          <cell r="CD206">
            <v>0</v>
          </cell>
          <cell r="CE206"/>
          <cell r="CF206">
            <v>4.7553080000000003</v>
          </cell>
          <cell r="CG206">
            <v>4.3654827600000008</v>
          </cell>
          <cell r="CH206"/>
          <cell r="CI206"/>
          <cell r="CJ206"/>
          <cell r="CK206"/>
          <cell r="CL206"/>
          <cell r="CM206"/>
          <cell r="CN206"/>
          <cell r="CO206"/>
          <cell r="CP206"/>
          <cell r="CQ206"/>
          <cell r="CR206">
            <v>4.3654827600000008</v>
          </cell>
          <cell r="CS206">
            <v>4.3654827600000008</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F_prj_109108_48376</v>
          </cell>
          <cell r="E207" t="str">
            <v>АО "Чеченэнерго"</v>
          </cell>
          <cell r="F207" t="str">
            <v>Чеченская Республика</v>
          </cell>
          <cell r="G207" t="str">
            <v>з</v>
          </cell>
          <cell r="H207">
            <v>8.2230000000000008</v>
          </cell>
          <cell r="I207">
            <v>0</v>
          </cell>
          <cell r="J207">
            <v>0</v>
          </cell>
          <cell r="K207">
            <v>0</v>
          </cell>
          <cell r="L207">
            <v>8.2230000000000008</v>
          </cell>
          <cell r="M207">
            <v>0</v>
          </cell>
          <cell r="N207">
            <v>0</v>
          </cell>
          <cell r="O207">
            <v>0</v>
          </cell>
          <cell r="P207">
            <v>2017</v>
          </cell>
          <cell r="Q207">
            <v>2017</v>
          </cell>
          <cell r="R207">
            <v>2018</v>
          </cell>
          <cell r="S207">
            <v>2018</v>
          </cell>
          <cell r="T207">
            <v>2018</v>
          </cell>
          <cell r="U207" t="str">
            <v>нд</v>
          </cell>
          <cell r="V207" t="str">
            <v>нд</v>
          </cell>
          <cell r="W207" t="str">
            <v>нд</v>
          </cell>
          <cell r="X207">
            <v>7.2442900000000003</v>
          </cell>
          <cell r="Y207" t="str">
            <v>12.2017</v>
          </cell>
          <cell r="Z207" t="str">
            <v>нд</v>
          </cell>
          <cell r="AA207">
            <v>7.2442900000000003</v>
          </cell>
          <cell r="AB207" t="str">
            <v>12.2017</v>
          </cell>
          <cell r="AC207" t="str">
            <v>нд</v>
          </cell>
          <cell r="AD207" t="str">
            <v>нд</v>
          </cell>
          <cell r="AE207" t="str">
            <v>нд</v>
          </cell>
          <cell r="AF207" t="str">
            <v>нд</v>
          </cell>
          <cell r="AG207" t="str">
            <v>нд</v>
          </cell>
          <cell r="AH207" t="str">
            <v>нд</v>
          </cell>
          <cell r="AI207">
            <v>5.36857556</v>
          </cell>
          <cell r="AJ207">
            <v>5.36857556</v>
          </cell>
          <cell r="AK207">
            <v>4.54964031</v>
          </cell>
          <cell r="AL207">
            <v>0.16893</v>
          </cell>
          <cell r="AM207">
            <v>4.2618</v>
          </cell>
          <cell r="AN207">
            <v>0</v>
          </cell>
          <cell r="AO207">
            <v>0.11891031000000041</v>
          </cell>
          <cell r="AP207">
            <v>4.54964031</v>
          </cell>
          <cell r="AQ207">
            <v>0.16893</v>
          </cell>
          <cell r="AR207">
            <v>4.2618</v>
          </cell>
          <cell r="AS207">
            <v>0</v>
          </cell>
          <cell r="AT207">
            <v>0.11891031000000041</v>
          </cell>
          <cell r="AU207">
            <v>0</v>
          </cell>
          <cell r="AV207">
            <v>0</v>
          </cell>
          <cell r="AW207">
            <v>0</v>
          </cell>
          <cell r="AX207">
            <v>5.36857556</v>
          </cell>
          <cell r="AY207">
            <v>0</v>
          </cell>
          <cell r="AZ207">
            <v>0</v>
          </cell>
          <cell r="BA207" t="str">
            <v>нд</v>
          </cell>
          <cell r="BB207">
            <v>4.54964031</v>
          </cell>
          <cell r="BC207" t="str">
            <v>нд</v>
          </cell>
          <cell r="BD207">
            <v>0</v>
          </cell>
          <cell r="BE207" t="str">
            <v>нд</v>
          </cell>
          <cell r="BF207">
            <v>0</v>
          </cell>
          <cell r="BG207">
            <v>0</v>
          </cell>
          <cell r="BH207">
            <v>0</v>
          </cell>
          <cell r="BI207">
            <v>0</v>
          </cell>
          <cell r="BJ207">
            <v>0</v>
          </cell>
          <cell r="BK207"/>
          <cell r="BL207">
            <v>0</v>
          </cell>
          <cell r="BM207"/>
          <cell r="BN207">
            <v>5.3685755657999996</v>
          </cell>
          <cell r="BO207">
            <v>5.36857556</v>
          </cell>
          <cell r="BP207">
            <v>0</v>
          </cell>
          <cell r="BQ207"/>
          <cell r="BR207"/>
          <cell r="BS207"/>
          <cell r="BT207"/>
          <cell r="BU207"/>
          <cell r="BV207"/>
          <cell r="BW207"/>
          <cell r="BX207">
            <v>5.36857556</v>
          </cell>
          <cell r="BY207">
            <v>5.36857556</v>
          </cell>
          <cell r="BZ207" t="str">
            <v>Объект не корректируется, введен в эксплуатацию в 2017 году</v>
          </cell>
          <cell r="CA207">
            <v>0</v>
          </cell>
          <cell r="CB207">
            <v>0</v>
          </cell>
          <cell r="CC207">
            <v>0</v>
          </cell>
          <cell r="CD207">
            <v>0</v>
          </cell>
          <cell r="CE207"/>
          <cell r="CF207">
            <v>4.9361189999999997</v>
          </cell>
          <cell r="CG207">
            <v>4.54964031</v>
          </cell>
          <cell r="CH207"/>
          <cell r="CI207"/>
          <cell r="CJ207"/>
          <cell r="CK207"/>
          <cell r="CL207"/>
          <cell r="CM207"/>
          <cell r="CN207"/>
          <cell r="CO207"/>
          <cell r="CP207"/>
          <cell r="CQ207"/>
          <cell r="CR207">
            <v>4.54964031</v>
          </cell>
          <cell r="CS207">
            <v>4.54964031</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Г</v>
          </cell>
          <cell r="E208" t="str">
            <v>АО "Чеченэнерго"</v>
          </cell>
          <cell r="F208" t="str">
            <v>Чеченская Республика</v>
          </cell>
          <cell r="G208" t="str">
            <v>нд</v>
          </cell>
          <cell r="H208">
            <v>0</v>
          </cell>
          <cell r="I208">
            <v>0</v>
          </cell>
          <cell r="J208">
            <v>1</v>
          </cell>
          <cell r="K208">
            <v>0</v>
          </cell>
          <cell r="L208">
            <v>0</v>
          </cell>
          <cell r="M208">
            <v>0</v>
          </cell>
          <cell r="N208">
            <v>188325</v>
          </cell>
          <cell r="O208">
            <v>0</v>
          </cell>
          <cell r="P208" t="str">
            <v>нд</v>
          </cell>
          <cell r="Q208" t="str">
            <v>нд</v>
          </cell>
          <cell r="R208" t="str">
            <v>нд</v>
          </cell>
          <cell r="S208" t="str">
            <v>нд</v>
          </cell>
          <cell r="T208" t="str">
            <v>нд</v>
          </cell>
          <cell r="U208" t="str">
            <v>нд</v>
          </cell>
          <cell r="V208" t="str">
            <v>нд</v>
          </cell>
          <cell r="W208" t="str">
            <v>нд</v>
          </cell>
          <cell r="X208">
            <v>7.4930000000000003</v>
          </cell>
          <cell r="Y208">
            <v>0</v>
          </cell>
          <cell r="Z208">
            <v>706.97394999999995</v>
          </cell>
          <cell r="AA208">
            <v>4915.5563899999997</v>
          </cell>
          <cell r="AB208">
            <v>0</v>
          </cell>
          <cell r="AC208" t="str">
            <v>нд</v>
          </cell>
          <cell r="AD208">
            <v>589.14495833333319</v>
          </cell>
          <cell r="AE208" t="str">
            <v>нд</v>
          </cell>
          <cell r="AF208" t="str">
            <v>нд</v>
          </cell>
          <cell r="AG208">
            <v>5820.8157095999995</v>
          </cell>
          <cell r="AH208">
            <v>7199.5994019559284</v>
          </cell>
          <cell r="AI208">
            <v>7.465861180000001</v>
          </cell>
          <cell r="AJ208">
            <v>4908.0244591869332</v>
          </cell>
          <cell r="AK208">
            <v>6.3270010000000001</v>
          </cell>
          <cell r="AL208">
            <v>0.50616008000000001</v>
          </cell>
          <cell r="AM208">
            <v>2.0879103300000001</v>
          </cell>
          <cell r="AN208">
            <v>3.4798505500000005</v>
          </cell>
          <cell r="AO208">
            <v>0.2530800399999994</v>
          </cell>
          <cell r="AP208">
            <v>4090.1258326724446</v>
          </cell>
          <cell r="AQ208">
            <v>195.43155342244418</v>
          </cell>
          <cell r="AR208">
            <v>763.00425199666688</v>
          </cell>
          <cell r="AS208">
            <v>2559.2361838833331</v>
          </cell>
          <cell r="AT208">
            <v>572.45384336999984</v>
          </cell>
          <cell r="AU208">
            <v>7.1432704200000003</v>
          </cell>
          <cell r="AV208">
            <v>0</v>
          </cell>
          <cell r="AW208">
            <v>6.3270010000000001</v>
          </cell>
          <cell r="AX208">
            <v>7.465861180000001</v>
          </cell>
          <cell r="AY208">
            <v>0</v>
          </cell>
          <cell r="AZ208">
            <v>4666.6481259959992</v>
          </cell>
          <cell r="BA208" t="str">
            <v>нд</v>
          </cell>
          <cell r="BB208">
            <v>6.3270010000000001</v>
          </cell>
          <cell r="BC208" t="str">
            <v>нд</v>
          </cell>
          <cell r="BD208">
            <v>0</v>
          </cell>
          <cell r="BE208" t="str">
            <v>нд</v>
          </cell>
          <cell r="BF208">
            <v>3888.5352670599996</v>
          </cell>
          <cell r="BG208">
            <v>0</v>
          </cell>
          <cell r="BH208">
            <v>5</v>
          </cell>
          <cell r="BI208">
            <v>0.32259076000000003</v>
          </cell>
          <cell r="BJ208">
            <v>0</v>
          </cell>
          <cell r="BK208">
            <v>2</v>
          </cell>
          <cell r="BL208">
            <v>0</v>
          </cell>
          <cell r="BM208">
            <v>5.1432704200000003</v>
          </cell>
          <cell r="BN208">
            <v>0</v>
          </cell>
          <cell r="BO208">
            <v>0</v>
          </cell>
          <cell r="BP208">
            <v>0</v>
          </cell>
          <cell r="BQ208">
            <v>167.14159134000002</v>
          </cell>
          <cell r="BR208" t="str">
            <v>нд</v>
          </cell>
          <cell r="BS208">
            <v>66.768880670933044</v>
          </cell>
          <cell r="BT208" t="str">
            <v>нд</v>
          </cell>
          <cell r="BU208">
            <v>1099.5242945712848</v>
          </cell>
          <cell r="BV208" t="str">
            <v>нд</v>
          </cell>
          <cell r="BW208">
            <v>3567.1238314247148</v>
          </cell>
          <cell r="BX208">
            <v>7.1432704200000003</v>
          </cell>
          <cell r="BY208">
            <v>4907.7018684269324</v>
          </cell>
          <cell r="BZ208">
            <v>0</v>
          </cell>
          <cell r="CA208">
            <v>0</v>
          </cell>
          <cell r="CB208">
            <v>9.0679999999999996</v>
          </cell>
          <cell r="CC208">
            <v>6.3270010000000001</v>
          </cell>
          <cell r="CD208">
            <v>0</v>
          </cell>
          <cell r="CE208">
            <v>0</v>
          </cell>
          <cell r="CF208">
            <v>0</v>
          </cell>
          <cell r="CG208">
            <v>0</v>
          </cell>
          <cell r="CH208">
            <v>0</v>
          </cell>
          <cell r="CI208">
            <v>0</v>
          </cell>
          <cell r="CJ208">
            <v>0</v>
          </cell>
          <cell r="CK208">
            <v>194.92539334244418</v>
          </cell>
          <cell r="CL208">
            <v>0</v>
          </cell>
          <cell r="CM208">
            <v>0.3381712700000179</v>
          </cell>
          <cell r="CN208">
            <v>0</v>
          </cell>
          <cell r="CO208">
            <v>1180.1311199214272</v>
          </cell>
          <cell r="CP208">
            <v>0</v>
          </cell>
          <cell r="CQ208">
            <v>2708.4041471385722</v>
          </cell>
          <cell r="CR208">
            <v>0</v>
          </cell>
          <cell r="CS208">
            <v>4083.7988316724445</v>
          </cell>
          <cell r="CT208" t="str">
            <v>нд</v>
          </cell>
          <cell r="CU208">
            <v>0</v>
          </cell>
          <cell r="CV208">
            <v>0</v>
          </cell>
          <cell r="CW208">
            <v>0</v>
          </cell>
          <cell r="CX208">
            <v>0</v>
          </cell>
          <cell r="CY208">
            <v>9.0679999999999996</v>
          </cell>
          <cell r="CZ208">
            <v>0</v>
          </cell>
          <cell r="DA208">
            <v>0</v>
          </cell>
          <cell r="DB208">
            <v>0</v>
          </cell>
          <cell r="DC208">
            <v>0</v>
          </cell>
          <cell r="DD208">
            <v>0</v>
          </cell>
          <cell r="DE208">
            <v>0</v>
          </cell>
          <cell r="DF208">
            <v>0</v>
          </cell>
          <cell r="DG208">
            <v>0</v>
          </cell>
          <cell r="DH208">
            <v>0</v>
          </cell>
          <cell r="DI208">
            <v>0</v>
          </cell>
        </row>
        <row r="209">
          <cell r="D209" t="str">
            <v>F_prj_109108_48000</v>
          </cell>
          <cell r="E209" t="str">
            <v>АО "Чеченэнерго"</v>
          </cell>
          <cell r="F209" t="str">
            <v>Чеченская Республика</v>
          </cell>
          <cell r="G209" t="str">
            <v>з</v>
          </cell>
          <cell r="H209">
            <v>0</v>
          </cell>
          <cell r="I209">
            <v>0</v>
          </cell>
          <cell r="J209">
            <v>1</v>
          </cell>
          <cell r="K209">
            <v>0</v>
          </cell>
          <cell r="L209">
            <v>0</v>
          </cell>
          <cell r="M209">
            <v>0</v>
          </cell>
          <cell r="N209">
            <v>1</v>
          </cell>
          <cell r="O209">
            <v>0</v>
          </cell>
          <cell r="P209">
            <v>2015</v>
          </cell>
          <cell r="Q209">
            <v>2016</v>
          </cell>
          <cell r="R209">
            <v>2017</v>
          </cell>
          <cell r="S209">
            <v>2017</v>
          </cell>
          <cell r="T209">
            <v>2017</v>
          </cell>
          <cell r="U209" t="str">
            <v>нд</v>
          </cell>
          <cell r="V209" t="str">
            <v>нд</v>
          </cell>
          <cell r="W209" t="str">
            <v>нд</v>
          </cell>
          <cell r="X209">
            <v>7.4930000000000003</v>
          </cell>
          <cell r="Y209" t="str">
            <v>09.2015</v>
          </cell>
          <cell r="Z209" t="str">
            <v>нд</v>
          </cell>
          <cell r="AA209">
            <v>7.4930000000000003</v>
          </cell>
          <cell r="AB209" t="str">
            <v>09.2015</v>
          </cell>
          <cell r="AC209" t="str">
            <v>нд</v>
          </cell>
          <cell r="AD209" t="str">
            <v>нд</v>
          </cell>
          <cell r="AE209" t="str">
            <v>нд</v>
          </cell>
          <cell r="AF209" t="str">
            <v>нд</v>
          </cell>
          <cell r="AG209" t="str">
            <v>нд</v>
          </cell>
          <cell r="AH209" t="str">
            <v>нд</v>
          </cell>
          <cell r="AI209">
            <v>7.465861180000001</v>
          </cell>
          <cell r="AJ209">
            <v>7.465861180000001</v>
          </cell>
          <cell r="AK209">
            <v>6.3270010000000001</v>
          </cell>
          <cell r="AL209">
            <v>0.50616008000000001</v>
          </cell>
          <cell r="AM209">
            <v>2.0879103300000001</v>
          </cell>
          <cell r="AN209">
            <v>3.4798505500000005</v>
          </cell>
          <cell r="AO209">
            <v>0.2530800399999994</v>
          </cell>
          <cell r="AP209">
            <v>6.3270010000000001</v>
          </cell>
          <cell r="AQ209">
            <v>0.50616008000000001</v>
          </cell>
          <cell r="AR209">
            <v>2.0879103300000001</v>
          </cell>
          <cell r="AS209">
            <v>3.4798505500000005</v>
          </cell>
          <cell r="AT209">
            <v>0.2530800399999994</v>
          </cell>
          <cell r="AU209">
            <v>7.1432704200000003</v>
          </cell>
          <cell r="AV209">
            <v>0</v>
          </cell>
          <cell r="AW209">
            <v>6.3270010000000001</v>
          </cell>
          <cell r="AX209">
            <v>7.465861180000001</v>
          </cell>
          <cell r="AY209">
            <v>0</v>
          </cell>
          <cell r="AZ209">
            <v>0</v>
          </cell>
          <cell r="BA209" t="str">
            <v>нд</v>
          </cell>
          <cell r="BB209">
            <v>6.3270010000000001</v>
          </cell>
          <cell r="BC209" t="str">
            <v>нд</v>
          </cell>
          <cell r="BD209">
            <v>0</v>
          </cell>
          <cell r="BE209" t="str">
            <v>нд</v>
          </cell>
          <cell r="BF209">
            <v>0</v>
          </cell>
          <cell r="BG209">
            <v>0</v>
          </cell>
          <cell r="BH209">
            <v>5</v>
          </cell>
          <cell r="BI209">
            <v>0.32259076000000003</v>
          </cell>
          <cell r="BJ209">
            <v>0</v>
          </cell>
          <cell r="BK209">
            <v>2</v>
          </cell>
          <cell r="BL209">
            <v>0</v>
          </cell>
          <cell r="BM209">
            <v>5.1432704200000003</v>
          </cell>
          <cell r="BN209">
            <v>0</v>
          </cell>
          <cell r="BO209">
            <v>0</v>
          </cell>
          <cell r="BP209">
            <v>0</v>
          </cell>
          <cell r="BQ209">
            <v>0</v>
          </cell>
          <cell r="BR209" t="str">
            <v>нд</v>
          </cell>
          <cell r="BS209">
            <v>66.768880670933044</v>
          </cell>
          <cell r="BT209" t="str">
            <v>нд</v>
          </cell>
          <cell r="BU209">
            <v>3247.2693536877919</v>
          </cell>
          <cell r="BV209" t="str">
            <v>нд</v>
          </cell>
          <cell r="BW209">
            <v>1419.3787723082085</v>
          </cell>
          <cell r="BX209">
            <v>7.1432704200000003</v>
          </cell>
          <cell r="BY209">
            <v>7.1432704200000003</v>
          </cell>
          <cell r="BZ209" t="str">
            <v>Объект не корректируется, введен в эксплуатацию в 2016 году</v>
          </cell>
          <cell r="CA209">
            <v>0</v>
          </cell>
          <cell r="CB209">
            <v>9.0679999999999996</v>
          </cell>
          <cell r="CC209">
            <v>6.3270010000000001</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t="str">
            <v>Объект не корректируется, введен в эксплуатацию в 2016 году</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L_Che381_20</v>
          </cell>
          <cell r="E210" t="str">
            <v>АО "Чеченэнерго"</v>
          </cell>
          <cell r="F210" t="str">
            <v>Чеченская Республика</v>
          </cell>
          <cell r="G210" t="str">
            <v>с</v>
          </cell>
          <cell r="H210" t="str">
            <v>нд</v>
          </cell>
          <cell r="I210" t="str">
            <v>нд</v>
          </cell>
          <cell r="J210" t="str">
            <v>нд</v>
          </cell>
          <cell r="K210" t="str">
            <v>нд</v>
          </cell>
          <cell r="L210">
            <v>0</v>
          </cell>
          <cell r="M210">
            <v>0</v>
          </cell>
          <cell r="N210">
            <v>6115</v>
          </cell>
          <cell r="O210">
            <v>0</v>
          </cell>
          <cell r="P210">
            <v>2019</v>
          </cell>
          <cell r="Q210">
            <v>2021</v>
          </cell>
          <cell r="R210">
            <v>2021</v>
          </cell>
          <cell r="S210" t="str">
            <v>нд</v>
          </cell>
          <cell r="T210">
            <v>2021</v>
          </cell>
          <cell r="U210" t="str">
            <v>нд</v>
          </cell>
          <cell r="V210" t="str">
            <v>нд</v>
          </cell>
          <cell r="W210" t="str">
            <v>нд</v>
          </cell>
          <cell r="X210" t="str">
            <v>нд</v>
          </cell>
          <cell r="Y210" t="str">
            <v>нд</v>
          </cell>
          <cell r="Z210">
            <v>22.31738</v>
          </cell>
          <cell r="AA210">
            <v>156.24100999999999</v>
          </cell>
          <cell r="AB210" t="str">
            <v>06.2020</v>
          </cell>
          <cell r="AC210" t="str">
            <v>нд</v>
          </cell>
          <cell r="AD210">
            <v>18.597816666666667</v>
          </cell>
          <cell r="AE210" t="str">
            <v>нд</v>
          </cell>
          <cell r="AF210" t="str">
            <v>нд</v>
          </cell>
          <cell r="AG210">
            <v>179.79341520000003</v>
          </cell>
          <cell r="AH210">
            <v>219.03180072353683</v>
          </cell>
          <cell r="AI210" t="str">
            <v>нд</v>
          </cell>
          <cell r="AJ210">
            <v>155.90994361543795</v>
          </cell>
          <cell r="AK210" t="str">
            <v>нд</v>
          </cell>
          <cell r="AL210" t="str">
            <v>нд</v>
          </cell>
          <cell r="AM210" t="str">
            <v>нд</v>
          </cell>
          <cell r="AN210" t="str">
            <v>нд</v>
          </cell>
          <cell r="AO210" t="str">
            <v>нд</v>
          </cell>
          <cell r="AP210">
            <v>129.92495301286499</v>
          </cell>
          <cell r="AQ210">
            <v>6.2518446828648502</v>
          </cell>
          <cell r="AR210">
            <v>24.70709166666667</v>
          </cell>
          <cell r="AS210">
            <v>79.793341666666663</v>
          </cell>
          <cell r="AT210">
            <v>19.172674996666807</v>
          </cell>
          <cell r="AU210">
            <v>0</v>
          </cell>
          <cell r="AV210">
            <v>0</v>
          </cell>
          <cell r="AW210">
            <v>0</v>
          </cell>
          <cell r="AX210" t="str">
            <v>нд</v>
          </cell>
          <cell r="AY210" t="str">
            <v>нд</v>
          </cell>
          <cell r="AZ210">
            <v>148.40772999600014</v>
          </cell>
          <cell r="BA210" t="str">
            <v>нд</v>
          </cell>
          <cell r="BB210" t="str">
            <v>нд</v>
          </cell>
          <cell r="BC210" t="str">
            <v>нд</v>
          </cell>
          <cell r="BD210" t="str">
            <v>нд</v>
          </cell>
          <cell r="BE210" t="str">
            <v>нд</v>
          </cell>
          <cell r="BF210">
            <v>123.33493706000012</v>
          </cell>
          <cell r="BG210">
            <v>0</v>
          </cell>
          <cell r="BH210" t="str">
            <v>нд</v>
          </cell>
          <cell r="BI210">
            <v>0.32259076000000003</v>
          </cell>
          <cell r="BJ210" t="str">
            <v>нд</v>
          </cell>
          <cell r="BK210">
            <v>2</v>
          </cell>
          <cell r="BL210" t="str">
            <v>нд</v>
          </cell>
          <cell r="BM210">
            <v>5.1432704200000003</v>
          </cell>
          <cell r="BN210" t="str">
            <v>нд</v>
          </cell>
          <cell r="BO210">
            <v>0</v>
          </cell>
          <cell r="BP210" t="str">
            <v>нд</v>
          </cell>
          <cell r="BQ210">
            <v>7.5022136194378204</v>
          </cell>
          <cell r="BR210" t="str">
            <v>нд</v>
          </cell>
          <cell r="BS210"/>
          <cell r="BT210" t="str">
            <v>нд</v>
          </cell>
          <cell r="BU210">
            <v>148.40772999600014</v>
          </cell>
          <cell r="BV210" t="str">
            <v>нд</v>
          </cell>
          <cell r="BW210">
            <v>0</v>
          </cell>
          <cell r="BX210" t="str">
            <v>нд</v>
          </cell>
          <cell r="BY210">
            <v>155.90994361543795</v>
          </cell>
          <cell r="BZ21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0">
            <v>0</v>
          </cell>
          <cell r="CB210" t="str">
            <v>нд</v>
          </cell>
          <cell r="CC210">
            <v>6.3270010000000001</v>
          </cell>
          <cell r="CD210" t="str">
            <v>нд</v>
          </cell>
          <cell r="CE210">
            <v>0</v>
          </cell>
          <cell r="CF210" t="str">
            <v>нд</v>
          </cell>
          <cell r="CG210">
            <v>0</v>
          </cell>
          <cell r="CH210" t="str">
            <v>нд</v>
          </cell>
          <cell r="CI210">
            <v>0</v>
          </cell>
          <cell r="CJ210" t="str">
            <v>нд</v>
          </cell>
          <cell r="CK210">
            <v>6.2518446828648502</v>
          </cell>
          <cell r="CL210" t="str">
            <v>нд</v>
          </cell>
          <cell r="CM210">
            <v>0.3381712700000179</v>
          </cell>
          <cell r="CN210" t="str">
            <v>нд</v>
          </cell>
          <cell r="CO210">
            <v>123.33493706000012</v>
          </cell>
          <cell r="CP210" t="str">
            <v>нд</v>
          </cell>
          <cell r="CQ210">
            <v>0</v>
          </cell>
          <cell r="CR210" t="str">
            <v>нд</v>
          </cell>
          <cell r="CS210">
            <v>129.92495301286499</v>
          </cell>
          <cell r="CT21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0" t="str">
            <v>нд</v>
          </cell>
          <cell r="CV210" t="str">
            <v>нд</v>
          </cell>
          <cell r="CW210" t="str">
            <v>нд</v>
          </cell>
          <cell r="CX210" t="str">
            <v>нд</v>
          </cell>
          <cell r="CY210" t="str">
            <v>нд</v>
          </cell>
          <cell r="CZ210">
            <v>0</v>
          </cell>
          <cell r="DA210">
            <v>0</v>
          </cell>
          <cell r="DB210">
            <v>0</v>
          </cell>
          <cell r="DC210">
            <v>0</v>
          </cell>
          <cell r="DD210">
            <v>0</v>
          </cell>
          <cell r="DE210" t="str">
            <v>нд</v>
          </cell>
          <cell r="DF210" t="str">
            <v>нд</v>
          </cell>
          <cell r="DG210" t="str">
            <v>нд</v>
          </cell>
          <cell r="DH210" t="str">
            <v>нд</v>
          </cell>
          <cell r="DI210" t="str">
            <v>нд</v>
          </cell>
        </row>
        <row r="211">
          <cell r="D211" t="str">
            <v>L_Che382</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38180</v>
          </cell>
          <cell r="O211">
            <v>0</v>
          </cell>
          <cell r="P211">
            <v>2019</v>
          </cell>
          <cell r="Q211">
            <v>2022</v>
          </cell>
          <cell r="R211">
            <v>2022</v>
          </cell>
          <cell r="S211" t="str">
            <v>нд</v>
          </cell>
          <cell r="T211">
            <v>2022</v>
          </cell>
          <cell r="U211" t="str">
            <v>нд</v>
          </cell>
          <cell r="V211" t="str">
            <v>нд</v>
          </cell>
          <cell r="W211" t="str">
            <v>нд</v>
          </cell>
          <cell r="X211" t="str">
            <v>нд</v>
          </cell>
          <cell r="Y211" t="str">
            <v>нд</v>
          </cell>
          <cell r="Z211">
            <v>148.96736999999999</v>
          </cell>
          <cell r="AA211">
            <v>1028.57296</v>
          </cell>
          <cell r="AB211" t="str">
            <v>06.2020</v>
          </cell>
          <cell r="AC211" t="str">
            <v>нд</v>
          </cell>
          <cell r="AD211">
            <v>124.13947499999999</v>
          </cell>
          <cell r="AE211" t="str">
            <v>нд</v>
          </cell>
          <cell r="AF211" t="str">
            <v>нд</v>
          </cell>
          <cell r="AG211">
            <v>1167.96498</v>
          </cell>
          <cell r="AH211">
            <v>1440.1464038782585</v>
          </cell>
          <cell r="AI211" t="str">
            <v>нд</v>
          </cell>
          <cell r="AJ211">
            <v>1026.4697439784793</v>
          </cell>
          <cell r="AK211" t="str">
            <v>нд</v>
          </cell>
          <cell r="AL211" t="str">
            <v>нд</v>
          </cell>
          <cell r="AM211" t="str">
            <v>нд</v>
          </cell>
          <cell r="AN211" t="str">
            <v>нд</v>
          </cell>
          <cell r="AO211" t="str">
            <v>нд</v>
          </cell>
          <cell r="AP211">
            <v>855.39145331539942</v>
          </cell>
          <cell r="AQ211">
            <v>39.003978315399401</v>
          </cell>
          <cell r="AR211">
            <v>165.77794166666666</v>
          </cell>
          <cell r="AS211">
            <v>542.61479999999995</v>
          </cell>
          <cell r="AT211">
            <v>107.99473333333341</v>
          </cell>
          <cell r="AU211">
            <v>0</v>
          </cell>
          <cell r="AV211">
            <v>0</v>
          </cell>
          <cell r="AW211">
            <v>0</v>
          </cell>
          <cell r="AX211" t="str">
            <v>нд</v>
          </cell>
          <cell r="AY211" t="str">
            <v>нд</v>
          </cell>
          <cell r="AZ211">
            <v>979.66496999999993</v>
          </cell>
          <cell r="BA211" t="str">
            <v>нд</v>
          </cell>
          <cell r="BB211" t="str">
            <v>нд</v>
          </cell>
          <cell r="BC211" t="str">
            <v>нд</v>
          </cell>
          <cell r="BD211" t="str">
            <v>нд</v>
          </cell>
          <cell r="BE211" t="str">
            <v>нд</v>
          </cell>
          <cell r="BF211">
            <v>816.38747499999999</v>
          </cell>
          <cell r="BG211">
            <v>0</v>
          </cell>
          <cell r="BH211" t="str">
            <v>нд</v>
          </cell>
          <cell r="BI211"/>
          <cell r="BJ211" t="str">
            <v>нд</v>
          </cell>
          <cell r="BK211"/>
          <cell r="BL211" t="str">
            <v>нд</v>
          </cell>
          <cell r="BM211"/>
          <cell r="BN211" t="str">
            <v>нд</v>
          </cell>
          <cell r="BO211"/>
          <cell r="BP211" t="str">
            <v>нд</v>
          </cell>
          <cell r="BQ211">
            <v>46.804773978479297</v>
          </cell>
          <cell r="BR211" t="str">
            <v>нд</v>
          </cell>
          <cell r="BS211"/>
          <cell r="BT211" t="str">
            <v>нд</v>
          </cell>
          <cell r="BU211">
            <v>215.44033536832109</v>
          </cell>
          <cell r="BV211" t="str">
            <v>нд</v>
          </cell>
          <cell r="BW211">
            <v>764.22463463167878</v>
          </cell>
          <cell r="BX211" t="str">
            <v>нд</v>
          </cell>
          <cell r="BY211">
            <v>1026.4697439784791</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1">
            <v>0</v>
          </cell>
          <cell r="CB211" t="str">
            <v>нд</v>
          </cell>
          <cell r="CC211"/>
          <cell r="CD211" t="str">
            <v>нд</v>
          </cell>
          <cell r="CE211"/>
          <cell r="CF211" t="str">
            <v>нд</v>
          </cell>
          <cell r="CG211"/>
          <cell r="CH211" t="str">
            <v>нд</v>
          </cell>
          <cell r="CI211"/>
          <cell r="CJ211" t="str">
            <v>нд</v>
          </cell>
          <cell r="CK211">
            <v>39.003978315399401</v>
          </cell>
          <cell r="CL211" t="str">
            <v>нд</v>
          </cell>
          <cell r="CM211">
            <v>0.3381712700000179</v>
          </cell>
          <cell r="CN211" t="str">
            <v>нд</v>
          </cell>
          <cell r="CO211">
            <v>239.37815040924568</v>
          </cell>
          <cell r="CP211" t="str">
            <v>нд</v>
          </cell>
          <cell r="CQ211">
            <v>577.00932459075432</v>
          </cell>
          <cell r="CR211" t="str">
            <v>нд</v>
          </cell>
          <cell r="CS211">
            <v>855.39145331539942</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L_Che383</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26175</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93.536469999999994</v>
          </cell>
          <cell r="AA212">
            <v>647.72031000000004</v>
          </cell>
          <cell r="AB212" t="str">
            <v>06.2020</v>
          </cell>
          <cell r="AC212" t="str">
            <v>нд</v>
          </cell>
          <cell r="AD212">
            <v>77.947058333333331</v>
          </cell>
          <cell r="AE212" t="str">
            <v>нд</v>
          </cell>
          <cell r="AF212" t="str">
            <v>нд</v>
          </cell>
          <cell r="AG212">
            <v>786.1682088</v>
          </cell>
          <cell r="AH212">
            <v>973.96131262920539</v>
          </cell>
          <cell r="AI212" t="str">
            <v>нд</v>
          </cell>
          <cell r="AJ212">
            <v>646.64115892805012</v>
          </cell>
          <cell r="AK212" t="str">
            <v>нд</v>
          </cell>
          <cell r="AL212" t="str">
            <v>нд</v>
          </cell>
          <cell r="AM212" t="str">
            <v>нд</v>
          </cell>
          <cell r="AN212" t="str">
            <v>нд</v>
          </cell>
          <cell r="AO212" t="str">
            <v>нд</v>
          </cell>
          <cell r="AP212">
            <v>538.8676324400418</v>
          </cell>
          <cell r="AQ212">
            <v>27.0421524400419</v>
          </cell>
          <cell r="AR212">
            <v>102.52868333333333</v>
          </cell>
          <cell r="AS212">
            <v>337.82935833333335</v>
          </cell>
          <cell r="AT212">
            <v>71.46743833333322</v>
          </cell>
          <cell r="AU212">
            <v>0</v>
          </cell>
          <cell r="AV212">
            <v>0</v>
          </cell>
          <cell r="AW212">
            <v>0</v>
          </cell>
          <cell r="AX212" t="str">
            <v>нд</v>
          </cell>
          <cell r="AY212" t="str">
            <v>нд</v>
          </cell>
          <cell r="AZ212">
            <v>614.19057599999985</v>
          </cell>
          <cell r="BA212" t="str">
            <v>нд</v>
          </cell>
          <cell r="BB212" t="str">
            <v>нд</v>
          </cell>
          <cell r="BC212" t="str">
            <v>нд</v>
          </cell>
          <cell r="BD212" t="str">
            <v>нд</v>
          </cell>
          <cell r="BE212" t="str">
            <v>нд</v>
          </cell>
          <cell r="BF212">
            <v>511.82547999999991</v>
          </cell>
          <cell r="BG212">
            <v>0</v>
          </cell>
          <cell r="BH212" t="str">
            <v>нд</v>
          </cell>
          <cell r="BI212"/>
          <cell r="BJ212" t="str">
            <v>нд</v>
          </cell>
          <cell r="BK212"/>
          <cell r="BL212" t="str">
            <v>нд</v>
          </cell>
          <cell r="BM212"/>
          <cell r="BN212" t="str">
            <v>нд</v>
          </cell>
          <cell r="BO212"/>
          <cell r="BP212" t="str">
            <v>нд</v>
          </cell>
          <cell r="BQ212">
            <v>20.124445452</v>
          </cell>
          <cell r="BR212" t="str">
            <v>нд</v>
          </cell>
          <cell r="BS212">
            <v>12.326137476050281</v>
          </cell>
          <cell r="BT212" t="str">
            <v>нд</v>
          </cell>
          <cell r="BU212">
            <v>101.3422864338846</v>
          </cell>
          <cell r="BV212" t="str">
            <v>нд</v>
          </cell>
          <cell r="BW212">
            <v>512.84828956611523</v>
          </cell>
          <cell r="BX212" t="str">
            <v>нд</v>
          </cell>
          <cell r="BY212">
            <v>646.64115892805012</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2">
            <v>0</v>
          </cell>
          <cell r="CB212" t="str">
            <v>нд</v>
          </cell>
          <cell r="CC212"/>
          <cell r="CD212" t="str">
            <v>нд</v>
          </cell>
          <cell r="CE212"/>
          <cell r="CF212" t="str">
            <v>нд</v>
          </cell>
          <cell r="CG212"/>
          <cell r="CH212" t="str">
            <v>нд</v>
          </cell>
          <cell r="CI212"/>
          <cell r="CJ212" t="str">
            <v>нд</v>
          </cell>
          <cell r="CK212">
            <v>27.0421524400419</v>
          </cell>
          <cell r="CL212" t="str">
            <v>нд</v>
          </cell>
          <cell r="CM212"/>
          <cell r="CN212" t="str">
            <v>нд</v>
          </cell>
          <cell r="CO212">
            <v>112.602540482094</v>
          </cell>
          <cell r="CP212" t="str">
            <v>нд</v>
          </cell>
          <cell r="CQ212">
            <v>399.2229395179059</v>
          </cell>
          <cell r="CR212" t="str">
            <v>нд</v>
          </cell>
          <cell r="CS212">
            <v>538.8676324400418</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2021</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484.69516148376033</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I213"/>
          <cell r="BJ213" t="str">
            <v>нд</v>
          </cell>
          <cell r="BK213"/>
          <cell r="BL213" t="str">
            <v>нд</v>
          </cell>
          <cell r="BM213"/>
          <cell r="BN213" t="str">
            <v>нд</v>
          </cell>
          <cell r="BO213"/>
          <cell r="BP213" t="str">
            <v>нд</v>
          </cell>
          <cell r="BQ213">
            <v>16.1503063289531</v>
          </cell>
          <cell r="BR213" t="str">
            <v>нд</v>
          </cell>
          <cell r="BS213">
            <v>12.326137476050281</v>
          </cell>
          <cell r="BT213" t="str">
            <v>нд</v>
          </cell>
          <cell r="BU213">
            <v>234.87953249699996</v>
          </cell>
          <cell r="BV213" t="str">
            <v>нд</v>
          </cell>
          <cell r="BW213">
            <v>78.293177498999967</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3">
            <v>0</v>
          </cell>
          <cell r="CB213" t="str">
            <v>нд</v>
          </cell>
          <cell r="CC213"/>
          <cell r="CD213" t="str">
            <v>нд</v>
          </cell>
          <cell r="CE213"/>
          <cell r="CF213" t="str">
            <v>нд</v>
          </cell>
          <cell r="CG213"/>
          <cell r="CH213" t="str">
            <v>нд</v>
          </cell>
          <cell r="CI213"/>
          <cell r="CJ213" t="str">
            <v>нд</v>
          </cell>
          <cell r="CK213">
            <v>13.4585886074609</v>
          </cell>
          <cell r="CL213" t="str">
            <v>нд</v>
          </cell>
          <cell r="CM213"/>
          <cell r="CN213" t="str">
            <v>нд</v>
          </cell>
          <cell r="CO213">
            <v>260.97725832999993</v>
          </cell>
          <cell r="CP213" t="str">
            <v>нд</v>
          </cell>
          <cell r="CQ213">
            <v>61.415318071623901</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L_Che385</v>
          </cell>
          <cell r="E214" t="str">
            <v>АО "Чеченэнерго"</v>
          </cell>
          <cell r="F214" t="str">
            <v>Чеченская Республика</v>
          </cell>
          <cell r="G214" t="str">
            <v>с</v>
          </cell>
          <cell r="H214" t="str">
            <v>нд</v>
          </cell>
          <cell r="I214" t="str">
            <v>нд</v>
          </cell>
          <cell r="J214" t="str">
            <v>нд</v>
          </cell>
          <cell r="K214" t="str">
            <v>нд</v>
          </cell>
          <cell r="L214">
            <v>0</v>
          </cell>
          <cell r="M214">
            <v>0</v>
          </cell>
          <cell r="N214">
            <v>17332</v>
          </cell>
          <cell r="O214">
            <v>0</v>
          </cell>
          <cell r="P214">
            <v>2019</v>
          </cell>
          <cell r="Q214">
            <v>2022</v>
          </cell>
          <cell r="R214">
            <v>2022</v>
          </cell>
          <cell r="S214" t="str">
            <v>нд</v>
          </cell>
          <cell r="T214">
            <v>2022</v>
          </cell>
          <cell r="U214" t="str">
            <v>нд</v>
          </cell>
          <cell r="V214" t="str">
            <v>нд</v>
          </cell>
          <cell r="W214" t="str">
            <v>нд</v>
          </cell>
          <cell r="X214" t="str">
            <v>нд</v>
          </cell>
          <cell r="Y214" t="str">
            <v>нд</v>
          </cell>
          <cell r="Z214">
            <v>60.81579</v>
          </cell>
          <cell r="AA214">
            <v>424.70042000000001</v>
          </cell>
          <cell r="AB214" t="str">
            <v>06.2020</v>
          </cell>
          <cell r="AC214" t="str">
            <v>нд</v>
          </cell>
          <cell r="AD214">
            <v>50.679825000000001</v>
          </cell>
          <cell r="AE214" t="str">
            <v>нд</v>
          </cell>
          <cell r="AF214" t="str">
            <v>нд</v>
          </cell>
          <cell r="AG214">
            <v>498.98558159999999</v>
          </cell>
          <cell r="AH214">
            <v>618.04145918147378</v>
          </cell>
          <cell r="AI214" t="str">
            <v>нд</v>
          </cell>
          <cell r="AJ214">
            <v>424.05068628482456</v>
          </cell>
          <cell r="AK214" t="str">
            <v>нд</v>
          </cell>
          <cell r="AL214" t="str">
            <v>нд</v>
          </cell>
          <cell r="AM214" t="str">
            <v>нд</v>
          </cell>
          <cell r="AN214" t="str">
            <v>нд</v>
          </cell>
          <cell r="AO214" t="str">
            <v>нд</v>
          </cell>
          <cell r="AP214">
            <v>353.37557190402049</v>
          </cell>
          <cell r="AQ214">
            <v>17.960255234020799</v>
          </cell>
          <cell r="AR214">
            <v>66.200099999999992</v>
          </cell>
          <cell r="AS214">
            <v>216.86120000000003</v>
          </cell>
          <cell r="AT214">
            <v>52.354016669999673</v>
          </cell>
          <cell r="AU214">
            <v>0</v>
          </cell>
          <cell r="AV214">
            <v>0</v>
          </cell>
          <cell r="AW214">
            <v>0</v>
          </cell>
          <cell r="AX214" t="str">
            <v>нд</v>
          </cell>
          <cell r="AY214" t="str">
            <v>нд</v>
          </cell>
          <cell r="AZ214">
            <v>402.49838000399961</v>
          </cell>
          <cell r="BA214" t="str">
            <v>нд</v>
          </cell>
          <cell r="BB214" t="str">
            <v>нд</v>
          </cell>
          <cell r="BC214" t="str">
            <v>нд</v>
          </cell>
          <cell r="BD214" t="str">
            <v>нд</v>
          </cell>
          <cell r="BE214" t="str">
            <v>нд</v>
          </cell>
          <cell r="BF214">
            <v>335.4153166699997</v>
          </cell>
          <cell r="BG214">
            <v>0</v>
          </cell>
          <cell r="BH214" t="str">
            <v>нд</v>
          </cell>
          <cell r="BI214">
            <v>4.7</v>
          </cell>
          <cell r="BJ214" t="str">
            <v>нд</v>
          </cell>
          <cell r="BK214">
            <v>1.5</v>
          </cell>
          <cell r="BL214" t="str">
            <v>нд</v>
          </cell>
          <cell r="BM214">
            <v>0</v>
          </cell>
          <cell r="BN214" t="str">
            <v>нд</v>
          </cell>
          <cell r="BO214">
            <v>45.485803918000002</v>
          </cell>
          <cell r="BP214" t="str">
            <v>нд</v>
          </cell>
          <cell r="BQ214">
            <v>14.153456136000001</v>
          </cell>
          <cell r="BR214" t="str">
            <v>нд</v>
          </cell>
          <cell r="BS214">
            <v>7.3988501448249568</v>
          </cell>
          <cell r="BT214" t="str">
            <v>нд</v>
          </cell>
          <cell r="BU214">
            <v>66.519684499044601</v>
          </cell>
          <cell r="BV214" t="str">
            <v>нд</v>
          </cell>
          <cell r="BW214">
            <v>335.978695504955</v>
          </cell>
          <cell r="BX214" t="str">
            <v>нд</v>
          </cell>
          <cell r="BY214">
            <v>424.05068628482456</v>
          </cell>
          <cell r="BZ21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4">
            <v>0</v>
          </cell>
          <cell r="CB214" t="str">
            <v>нд</v>
          </cell>
          <cell r="CC214">
            <v>0</v>
          </cell>
          <cell r="CD214" t="str">
            <v>нд</v>
          </cell>
          <cell r="CE214">
            <v>0</v>
          </cell>
          <cell r="CF214" t="str">
            <v>нд</v>
          </cell>
          <cell r="CG214">
            <v>36.5629426</v>
          </cell>
          <cell r="CH214" t="str">
            <v>нд</v>
          </cell>
          <cell r="CI214">
            <v>0</v>
          </cell>
          <cell r="CJ214" t="str">
            <v>нд</v>
          </cell>
          <cell r="CK214">
            <v>17.960255234020799</v>
          </cell>
          <cell r="CL214" t="str">
            <v>нд</v>
          </cell>
          <cell r="CM214">
            <v>26.556000000000001</v>
          </cell>
          <cell r="CN214" t="str">
            <v>нд</v>
          </cell>
          <cell r="CO214">
            <v>73.910760554494004</v>
          </cell>
          <cell r="CP214" t="str">
            <v>нд</v>
          </cell>
          <cell r="CQ214">
            <v>261.50455611550569</v>
          </cell>
          <cell r="CR214" t="str">
            <v>нд</v>
          </cell>
          <cell r="CS214">
            <v>353.37557190402049</v>
          </cell>
          <cell r="CT21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4" t="str">
            <v>нд</v>
          </cell>
          <cell r="CV214" t="str">
            <v>нд</v>
          </cell>
          <cell r="CW214" t="str">
            <v>нд</v>
          </cell>
          <cell r="CX214" t="str">
            <v>нд</v>
          </cell>
          <cell r="CY214" t="str">
            <v>нд</v>
          </cell>
          <cell r="CZ214">
            <v>0</v>
          </cell>
          <cell r="DA214">
            <v>0</v>
          </cell>
          <cell r="DB214">
            <v>0</v>
          </cell>
          <cell r="DC214">
            <v>0</v>
          </cell>
          <cell r="DD214">
            <v>0</v>
          </cell>
          <cell r="DE214" t="str">
            <v>нд</v>
          </cell>
          <cell r="DF214" t="str">
            <v>нд</v>
          </cell>
          <cell r="DG214" t="str">
            <v>нд</v>
          </cell>
          <cell r="DH214" t="str">
            <v>нд</v>
          </cell>
          <cell r="DI214" t="str">
            <v>нд</v>
          </cell>
        </row>
        <row r="215">
          <cell r="D215" t="str">
            <v>L_Che386</v>
          </cell>
          <cell r="E215" t="str">
            <v>АО "Чеченэнерго"</v>
          </cell>
          <cell r="F215" t="str">
            <v>Чеченская Республика</v>
          </cell>
          <cell r="G215" t="str">
            <v>с</v>
          </cell>
          <cell r="H215" t="str">
            <v>нд</v>
          </cell>
          <cell r="I215" t="str">
            <v>нд</v>
          </cell>
          <cell r="J215" t="str">
            <v>нд</v>
          </cell>
          <cell r="K215" t="str">
            <v>нд</v>
          </cell>
          <cell r="L215">
            <v>0</v>
          </cell>
          <cell r="M215">
            <v>0</v>
          </cell>
          <cell r="N215">
            <v>15162</v>
          </cell>
          <cell r="O215">
            <v>0</v>
          </cell>
          <cell r="P215">
            <v>2019</v>
          </cell>
          <cell r="Q215">
            <v>2022</v>
          </cell>
          <cell r="R215">
            <v>2022</v>
          </cell>
          <cell r="S215" t="str">
            <v>нд</v>
          </cell>
          <cell r="T215">
            <v>2022</v>
          </cell>
          <cell r="U215" t="str">
            <v>нд</v>
          </cell>
          <cell r="V215" t="str">
            <v>нд</v>
          </cell>
          <cell r="W215" t="str">
            <v>нд</v>
          </cell>
          <cell r="X215" t="str">
            <v>нд</v>
          </cell>
          <cell r="Y215" t="str">
            <v>нд</v>
          </cell>
          <cell r="Z215">
            <v>59.300629999999998</v>
          </cell>
          <cell r="AA215">
            <v>411.50716999999997</v>
          </cell>
          <cell r="AB215" t="str">
            <v>06.2020</v>
          </cell>
          <cell r="AC215" t="str">
            <v>нд</v>
          </cell>
          <cell r="AD215">
            <v>49.417191666666668</v>
          </cell>
          <cell r="AE215" t="str">
            <v>нд</v>
          </cell>
          <cell r="AF215" t="str">
            <v>нд</v>
          </cell>
          <cell r="AG215">
            <v>490.09999440000001</v>
          </cell>
          <cell r="AH215">
            <v>607.22786928315168</v>
          </cell>
          <cell r="AI215" t="str">
            <v>нд</v>
          </cell>
          <cell r="AJ215">
            <v>411.08470598433576</v>
          </cell>
          <cell r="AK215" t="str">
            <v>нд</v>
          </cell>
          <cell r="AL215" t="str">
            <v>нд</v>
          </cell>
          <cell r="AM215" t="str">
            <v>нд</v>
          </cell>
          <cell r="AN215" t="str">
            <v>нд</v>
          </cell>
          <cell r="AO215" t="str">
            <v>нд</v>
          </cell>
          <cell r="AP215">
            <v>342.57058832027985</v>
          </cell>
          <cell r="AQ215">
            <v>15.833121650279599</v>
          </cell>
          <cell r="AR215">
            <v>62.76745833333333</v>
          </cell>
          <cell r="AS215">
            <v>215.20368333333334</v>
          </cell>
          <cell r="AT215">
            <v>48.76632500333357</v>
          </cell>
          <cell r="AU215">
            <v>0</v>
          </cell>
          <cell r="AV215">
            <v>0</v>
          </cell>
          <cell r="AW215">
            <v>0</v>
          </cell>
          <cell r="AX215" t="str">
            <v>нд</v>
          </cell>
          <cell r="AY215" t="str">
            <v>нд</v>
          </cell>
          <cell r="AZ215">
            <v>392.08496000400027</v>
          </cell>
          <cell r="BA215" t="str">
            <v>нд</v>
          </cell>
          <cell r="BB215" t="str">
            <v>нд</v>
          </cell>
          <cell r="BC215" t="str">
            <v>нд</v>
          </cell>
          <cell r="BD215" t="str">
            <v>нд</v>
          </cell>
          <cell r="BE215" t="str">
            <v>нд</v>
          </cell>
          <cell r="BF215">
            <v>326.73746667000023</v>
          </cell>
          <cell r="BG215">
            <v>0</v>
          </cell>
          <cell r="BH215" t="str">
            <v>нд</v>
          </cell>
          <cell r="BI215">
            <v>0</v>
          </cell>
          <cell r="BJ215" t="str">
            <v>нд</v>
          </cell>
          <cell r="BK215">
            <v>0</v>
          </cell>
          <cell r="BL215" t="str">
            <v>нд</v>
          </cell>
          <cell r="BM215">
            <v>0</v>
          </cell>
          <cell r="BN215" t="str">
            <v>нд</v>
          </cell>
          <cell r="BO215">
            <v>0</v>
          </cell>
          <cell r="BP215" t="str">
            <v>нд</v>
          </cell>
          <cell r="BQ215">
            <v>14.120283971999999</v>
          </cell>
          <cell r="BR215" t="str">
            <v>нд</v>
          </cell>
          <cell r="BS215">
            <v>4.8794620083355191</v>
          </cell>
          <cell r="BT215" t="str">
            <v>нд</v>
          </cell>
          <cell r="BU215">
            <v>64.688222686025213</v>
          </cell>
          <cell r="BV215" t="str">
            <v>нд</v>
          </cell>
          <cell r="BW215">
            <v>327.39673731797484</v>
          </cell>
          <cell r="BX215" t="str">
            <v>нд</v>
          </cell>
          <cell r="BY215">
            <v>411.08470598433559</v>
          </cell>
          <cell r="BZ21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5">
            <v>0</v>
          </cell>
          <cell r="CB215" t="str">
            <v>нд</v>
          </cell>
          <cell r="CC215">
            <v>0</v>
          </cell>
          <cell r="CD215" t="str">
            <v>нд</v>
          </cell>
          <cell r="CE215">
            <v>0</v>
          </cell>
          <cell r="CF215" t="str">
            <v>нд</v>
          </cell>
          <cell r="CG215">
            <v>0</v>
          </cell>
          <cell r="CH215" t="str">
            <v>нд</v>
          </cell>
          <cell r="CI215">
            <v>0</v>
          </cell>
          <cell r="CJ215" t="str">
            <v>нд</v>
          </cell>
          <cell r="CK215">
            <v>15.833121650279599</v>
          </cell>
          <cell r="CL215" t="str">
            <v>нд</v>
          </cell>
          <cell r="CM215">
            <v>0</v>
          </cell>
          <cell r="CN215" t="str">
            <v>нд</v>
          </cell>
          <cell r="CO215">
            <v>71.875802984472458</v>
          </cell>
          <cell r="CP215" t="str">
            <v>нд</v>
          </cell>
          <cell r="CQ215">
            <v>254.86166368552779</v>
          </cell>
          <cell r="CR215" t="str">
            <v>нд</v>
          </cell>
          <cell r="CS215">
            <v>342.57058832027985</v>
          </cell>
          <cell r="CT21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5" t="str">
            <v>нд</v>
          </cell>
          <cell r="CV215" t="str">
            <v>нд</v>
          </cell>
          <cell r="CW215" t="str">
            <v>нд</v>
          </cell>
          <cell r="CX215" t="str">
            <v>нд</v>
          </cell>
          <cell r="CY215" t="str">
            <v>нд</v>
          </cell>
          <cell r="CZ215">
            <v>0</v>
          </cell>
          <cell r="DA215">
            <v>0</v>
          </cell>
          <cell r="DB215">
            <v>0</v>
          </cell>
          <cell r="DC215">
            <v>0</v>
          </cell>
          <cell r="DD215">
            <v>0</v>
          </cell>
          <cell r="DE215" t="str">
            <v>нд</v>
          </cell>
          <cell r="DF215" t="str">
            <v>нд</v>
          </cell>
          <cell r="DG215" t="str">
            <v>нд</v>
          </cell>
          <cell r="DH215" t="str">
            <v>нд</v>
          </cell>
          <cell r="DI215" t="str">
            <v>нд</v>
          </cell>
        </row>
        <row r="216">
          <cell r="D216" t="str">
            <v>L_Che387</v>
          </cell>
          <cell r="E216" t="str">
            <v>АО "Чеченэнерго"</v>
          </cell>
          <cell r="F216" t="str">
            <v>Чеченская Республика</v>
          </cell>
          <cell r="G216" t="str">
            <v>с</v>
          </cell>
          <cell r="H216" t="str">
            <v>нд</v>
          </cell>
          <cell r="I216" t="str">
            <v>нд</v>
          </cell>
          <cell r="J216" t="str">
            <v>нд</v>
          </cell>
          <cell r="K216" t="str">
            <v>нд</v>
          </cell>
          <cell r="L216">
            <v>0</v>
          </cell>
          <cell r="M216">
            <v>0</v>
          </cell>
          <cell r="N216">
            <v>10346</v>
          </cell>
          <cell r="O216">
            <v>0</v>
          </cell>
          <cell r="P216">
            <v>2019</v>
          </cell>
          <cell r="Q216">
            <v>2022</v>
          </cell>
          <cell r="R216">
            <v>2022</v>
          </cell>
          <cell r="S216" t="str">
            <v>нд</v>
          </cell>
          <cell r="T216">
            <v>2022</v>
          </cell>
          <cell r="U216" t="str">
            <v>нд</v>
          </cell>
          <cell r="V216" t="str">
            <v>нд</v>
          </cell>
          <cell r="W216" t="str">
            <v>нд</v>
          </cell>
          <cell r="X216" t="str">
            <v>нд</v>
          </cell>
          <cell r="Y216" t="str">
            <v>нд</v>
          </cell>
          <cell r="Z216">
            <v>38.804349999999999</v>
          </cell>
          <cell r="AA216">
            <v>270.19085999999999</v>
          </cell>
          <cell r="AB216" t="str">
            <v>06.2020</v>
          </cell>
          <cell r="AC216" t="str">
            <v>нд</v>
          </cell>
          <cell r="AD216">
            <v>32.336958333333335</v>
          </cell>
          <cell r="AE216" t="str">
            <v>нд</v>
          </cell>
          <cell r="AF216" t="str">
            <v>нд</v>
          </cell>
          <cell r="AG216">
            <v>321.28426800000005</v>
          </cell>
          <cell r="AH216">
            <v>397.94287511359471</v>
          </cell>
          <cell r="AI216" t="str">
            <v>нд</v>
          </cell>
          <cell r="AJ216">
            <v>269.93475128373609</v>
          </cell>
          <cell r="AK216" t="str">
            <v>нд</v>
          </cell>
          <cell r="AL216" t="str">
            <v>нд</v>
          </cell>
          <cell r="AM216" t="str">
            <v>нд</v>
          </cell>
          <cell r="AN216" t="str">
            <v>нд</v>
          </cell>
          <cell r="AO216" t="str">
            <v>нд</v>
          </cell>
          <cell r="AP216">
            <v>224.94562606978013</v>
          </cell>
          <cell r="AQ216">
            <v>10.8308427397799</v>
          </cell>
          <cell r="AR216">
            <v>40.651983333333334</v>
          </cell>
          <cell r="AS216">
            <v>140.08053333333334</v>
          </cell>
          <cell r="AT216">
            <v>33.382266663333567</v>
          </cell>
          <cell r="AU216">
            <v>0</v>
          </cell>
          <cell r="AV216">
            <v>0</v>
          </cell>
          <cell r="AW216">
            <v>0</v>
          </cell>
          <cell r="AX216" t="str">
            <v>нд</v>
          </cell>
          <cell r="AY216" t="str">
            <v>нд</v>
          </cell>
          <cell r="AZ216">
            <v>256.93773999600023</v>
          </cell>
          <cell r="BA216" t="str">
            <v>нд</v>
          </cell>
          <cell r="BB216" t="str">
            <v>нд</v>
          </cell>
          <cell r="BC216" t="str">
            <v>нд</v>
          </cell>
          <cell r="BD216" t="str">
            <v>нд</v>
          </cell>
          <cell r="BE216" t="str">
            <v>нд</v>
          </cell>
          <cell r="BF216">
            <v>214.11478333000022</v>
          </cell>
          <cell r="BG216">
            <v>0</v>
          </cell>
          <cell r="BH216" t="str">
            <v>нд</v>
          </cell>
          <cell r="BI216">
            <v>4.7</v>
          </cell>
          <cell r="BJ216" t="str">
            <v>нд</v>
          </cell>
          <cell r="BK216">
            <v>1.5</v>
          </cell>
          <cell r="BL216" t="str">
            <v>нд</v>
          </cell>
          <cell r="BM216">
            <v>0</v>
          </cell>
          <cell r="BN216" t="str">
            <v>нд</v>
          </cell>
          <cell r="BO216">
            <v>45.485803918000002</v>
          </cell>
          <cell r="BP216" t="str">
            <v>нд</v>
          </cell>
          <cell r="BQ216">
            <v>10.099080684</v>
          </cell>
          <cell r="BR216" t="str">
            <v>нд</v>
          </cell>
          <cell r="BS216">
            <v>2.8979306037358796</v>
          </cell>
          <cell r="BT216" t="str">
            <v>нд</v>
          </cell>
          <cell r="BU216">
            <v>42.396252144248436</v>
          </cell>
          <cell r="BV216" t="str">
            <v>нд</v>
          </cell>
          <cell r="BW216">
            <v>214.54148785175158</v>
          </cell>
          <cell r="BX216" t="str">
            <v>нд</v>
          </cell>
          <cell r="BY216">
            <v>269.93475128373592</v>
          </cell>
          <cell r="BZ21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6">
            <v>0</v>
          </cell>
          <cell r="CB216" t="str">
            <v>нд</v>
          </cell>
          <cell r="CC216">
            <v>0</v>
          </cell>
          <cell r="CD216" t="str">
            <v>нд</v>
          </cell>
          <cell r="CE216">
            <v>0</v>
          </cell>
          <cell r="CF216" t="str">
            <v>нд</v>
          </cell>
          <cell r="CG216">
            <v>36.5629426</v>
          </cell>
          <cell r="CH216" t="str">
            <v>нд</v>
          </cell>
          <cell r="CI216">
            <v>0</v>
          </cell>
          <cell r="CJ216" t="str">
            <v>нд</v>
          </cell>
          <cell r="CK216">
            <v>10.8308427397799</v>
          </cell>
          <cell r="CL216" t="str">
            <v>нд</v>
          </cell>
          <cell r="CM216">
            <v>26.556000000000001</v>
          </cell>
          <cell r="CN216" t="str">
            <v>нд</v>
          </cell>
          <cell r="CO216">
            <v>47.106946826942711</v>
          </cell>
          <cell r="CP216" t="str">
            <v>нд</v>
          </cell>
          <cell r="CQ216">
            <v>167.00783650305752</v>
          </cell>
          <cell r="CR216" t="str">
            <v>нд</v>
          </cell>
          <cell r="CS216">
            <v>224.94562606978013</v>
          </cell>
          <cell r="CT21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6" t="str">
            <v>нд</v>
          </cell>
          <cell r="CV216" t="str">
            <v>нд</v>
          </cell>
          <cell r="CW216" t="str">
            <v>нд</v>
          </cell>
          <cell r="CX216" t="str">
            <v>нд</v>
          </cell>
          <cell r="CY216" t="str">
            <v>нд</v>
          </cell>
          <cell r="CZ216">
            <v>0</v>
          </cell>
          <cell r="DA216">
            <v>0</v>
          </cell>
          <cell r="DB216">
            <v>0</v>
          </cell>
          <cell r="DC216">
            <v>0</v>
          </cell>
          <cell r="DD216">
            <v>0</v>
          </cell>
          <cell r="DE216" t="str">
            <v>нд</v>
          </cell>
          <cell r="DF216" t="str">
            <v>нд</v>
          </cell>
          <cell r="DG216" t="str">
            <v>нд</v>
          </cell>
          <cell r="DH216" t="str">
            <v>нд</v>
          </cell>
          <cell r="DI216" t="str">
            <v>нд</v>
          </cell>
        </row>
        <row r="217">
          <cell r="D217" t="str">
            <v>L_Che388</v>
          </cell>
          <cell r="E217" t="str">
            <v>АО "Чеченэнерго"</v>
          </cell>
          <cell r="F217" t="str">
            <v>Чеченская Республика</v>
          </cell>
          <cell r="G217" t="str">
            <v>с</v>
          </cell>
          <cell r="H217" t="str">
            <v>нд</v>
          </cell>
          <cell r="I217" t="str">
            <v>нд</v>
          </cell>
          <cell r="J217" t="str">
            <v>нд</v>
          </cell>
          <cell r="K217" t="str">
            <v>нд</v>
          </cell>
          <cell r="L217">
            <v>0</v>
          </cell>
          <cell r="M217">
            <v>0</v>
          </cell>
          <cell r="N217">
            <v>22439</v>
          </cell>
          <cell r="O217">
            <v>0</v>
          </cell>
          <cell r="P217">
            <v>2019</v>
          </cell>
          <cell r="Q217">
            <v>2022</v>
          </cell>
          <cell r="R217">
            <v>2022</v>
          </cell>
          <cell r="S217" t="str">
            <v>нд</v>
          </cell>
          <cell r="T217">
            <v>2022</v>
          </cell>
          <cell r="U217" t="str">
            <v>нд</v>
          </cell>
          <cell r="V217" t="str">
            <v>нд</v>
          </cell>
          <cell r="W217" t="str">
            <v>нд</v>
          </cell>
          <cell r="X217" t="str">
            <v>нд</v>
          </cell>
          <cell r="Y217" t="str">
            <v>нд</v>
          </cell>
          <cell r="Z217">
            <v>86.170730000000006</v>
          </cell>
          <cell r="AA217">
            <v>596.68187999999998</v>
          </cell>
          <cell r="AB217" t="str">
            <v>06.2020</v>
          </cell>
          <cell r="AC217" t="str">
            <v>нд</v>
          </cell>
          <cell r="AD217">
            <v>71.808941666666669</v>
          </cell>
          <cell r="AE217" t="str">
            <v>нд</v>
          </cell>
          <cell r="AF217" t="str">
            <v>нд</v>
          </cell>
          <cell r="AG217">
            <v>731.61325440000007</v>
          </cell>
          <cell r="AH217">
            <v>906.45379636886628</v>
          </cell>
          <cell r="AI217" t="str">
            <v>нд</v>
          </cell>
          <cell r="AJ217">
            <v>595.96785822867128</v>
          </cell>
          <cell r="AK217" t="str">
            <v>нд</v>
          </cell>
          <cell r="AL217" t="str">
            <v>нд</v>
          </cell>
          <cell r="AM217" t="str">
            <v>нд</v>
          </cell>
          <cell r="AN217" t="str">
            <v>нд</v>
          </cell>
          <cell r="AO217" t="str">
            <v>нд</v>
          </cell>
          <cell r="AP217">
            <v>496.6398818572261</v>
          </cell>
          <cell r="AQ217">
            <v>23.358340187225799</v>
          </cell>
          <cell r="AR217">
            <v>89.816525000000013</v>
          </cell>
          <cell r="AS217">
            <v>313.48901666666671</v>
          </cell>
          <cell r="AT217">
            <v>69.976000003333581</v>
          </cell>
          <cell r="AU217">
            <v>0</v>
          </cell>
          <cell r="AV217">
            <v>0</v>
          </cell>
          <cell r="AW217">
            <v>0</v>
          </cell>
          <cell r="AX217" t="str">
            <v>нд</v>
          </cell>
          <cell r="AY217" t="str">
            <v>нд</v>
          </cell>
          <cell r="AZ217">
            <v>567.93785000400032</v>
          </cell>
          <cell r="BA217" t="str">
            <v>нд</v>
          </cell>
          <cell r="BB217" t="str">
            <v>нд</v>
          </cell>
          <cell r="BC217" t="str">
            <v>нд</v>
          </cell>
          <cell r="BD217" t="str">
            <v>нд</v>
          </cell>
          <cell r="BE217" t="str">
            <v>нд</v>
          </cell>
          <cell r="BF217">
            <v>473.28154167000031</v>
          </cell>
          <cell r="BG217">
            <v>0</v>
          </cell>
          <cell r="BH217" t="str">
            <v>нд</v>
          </cell>
          <cell r="BI217">
            <v>4.7</v>
          </cell>
          <cell r="BJ217" t="str">
            <v>нд</v>
          </cell>
          <cell r="BK217">
            <v>1.5</v>
          </cell>
          <cell r="BL217" t="str">
            <v>нд</v>
          </cell>
          <cell r="BM217">
            <v>0</v>
          </cell>
          <cell r="BN217" t="str">
            <v>нд</v>
          </cell>
          <cell r="BO217">
            <v>2.3415316499999999</v>
          </cell>
          <cell r="BP217" t="str">
            <v>нд</v>
          </cell>
          <cell r="BQ217">
            <v>19.903297691999999</v>
          </cell>
          <cell r="BR217" t="str">
            <v>нд</v>
          </cell>
          <cell r="BS217">
            <v>8.126710532670959</v>
          </cell>
          <cell r="BT217" t="str">
            <v>нд</v>
          </cell>
          <cell r="BU217">
            <v>93.715081117106763</v>
          </cell>
          <cell r="BV217" t="str">
            <v>нд</v>
          </cell>
          <cell r="BW217">
            <v>474.22276888689316</v>
          </cell>
          <cell r="BX217" t="str">
            <v>нд</v>
          </cell>
          <cell r="BY217">
            <v>595.96785822867082</v>
          </cell>
          <cell r="BZ21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7">
            <v>0</v>
          </cell>
          <cell r="CB217" t="str">
            <v>нд</v>
          </cell>
          <cell r="CC217">
            <v>0</v>
          </cell>
          <cell r="CD217" t="str">
            <v>нд</v>
          </cell>
          <cell r="CE217">
            <v>0</v>
          </cell>
          <cell r="CF217" t="str">
            <v>нд</v>
          </cell>
          <cell r="CG217">
            <v>0</v>
          </cell>
          <cell r="CH217" t="str">
            <v>нд</v>
          </cell>
          <cell r="CI217">
            <v>0</v>
          </cell>
          <cell r="CJ217" t="str">
            <v>нд</v>
          </cell>
          <cell r="CK217">
            <v>23.358340187225799</v>
          </cell>
          <cell r="CL217" t="str">
            <v>нд</v>
          </cell>
          <cell r="CM217">
            <v>0</v>
          </cell>
          <cell r="CN217" t="str">
            <v>нд</v>
          </cell>
          <cell r="CO217">
            <v>104.12786790789642</v>
          </cell>
          <cell r="CP217" t="str">
            <v>нд</v>
          </cell>
          <cell r="CQ217">
            <v>369.15367376210389</v>
          </cell>
          <cell r="CR217" t="str">
            <v>нд</v>
          </cell>
          <cell r="CS217">
            <v>496.6398818572261</v>
          </cell>
          <cell r="CT21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7" t="str">
            <v>нд</v>
          </cell>
          <cell r="CV217" t="str">
            <v>нд</v>
          </cell>
          <cell r="CW217" t="str">
            <v>нд</v>
          </cell>
          <cell r="CX217" t="str">
            <v>нд</v>
          </cell>
          <cell r="CY217" t="str">
            <v>нд</v>
          </cell>
          <cell r="CZ217">
            <v>0</v>
          </cell>
          <cell r="DA217">
            <v>0</v>
          </cell>
          <cell r="DB217">
            <v>0</v>
          </cell>
          <cell r="DC217">
            <v>0</v>
          </cell>
          <cell r="DD217">
            <v>0</v>
          </cell>
          <cell r="DE217" t="str">
            <v>нд</v>
          </cell>
          <cell r="DF217" t="str">
            <v>нд</v>
          </cell>
          <cell r="DG217" t="str">
            <v>нд</v>
          </cell>
          <cell r="DH217" t="str">
            <v>нд</v>
          </cell>
          <cell r="DI217" t="str">
            <v>нд</v>
          </cell>
        </row>
        <row r="218">
          <cell r="D218" t="str">
            <v>L_Che389</v>
          </cell>
          <cell r="E218" t="str">
            <v>АО "Чеченэнерго"</v>
          </cell>
          <cell r="F218" t="str">
            <v>Чеченская Республика</v>
          </cell>
          <cell r="G218" t="str">
            <v>с</v>
          </cell>
          <cell r="H218" t="str">
            <v>нд</v>
          </cell>
          <cell r="I218" t="str">
            <v>нд</v>
          </cell>
          <cell r="J218" t="str">
            <v>нд</v>
          </cell>
          <cell r="K218" t="str">
            <v>нд</v>
          </cell>
          <cell r="L218">
            <v>0</v>
          </cell>
          <cell r="M218">
            <v>0</v>
          </cell>
          <cell r="N218">
            <v>21995</v>
          </cell>
          <cell r="O218">
            <v>0</v>
          </cell>
          <cell r="P218">
            <v>2019</v>
          </cell>
          <cell r="Q218">
            <v>2022</v>
          </cell>
          <cell r="R218">
            <v>2022</v>
          </cell>
          <cell r="S218" t="str">
            <v>нд</v>
          </cell>
          <cell r="T218">
            <v>2022</v>
          </cell>
          <cell r="U218" t="str">
            <v>нд</v>
          </cell>
          <cell r="V218" t="str">
            <v>нд</v>
          </cell>
          <cell r="W218" t="str">
            <v>нд</v>
          </cell>
          <cell r="X218" t="str">
            <v>нд</v>
          </cell>
          <cell r="Y218" t="str">
            <v>нд</v>
          </cell>
          <cell r="Z218">
            <v>82.376289999999997</v>
          </cell>
          <cell r="AA218">
            <v>571.73262999999997</v>
          </cell>
          <cell r="AB218" t="str">
            <v>06.2020</v>
          </cell>
          <cell r="AC218" t="str">
            <v>нд</v>
          </cell>
          <cell r="AD218">
            <v>68.646908333333329</v>
          </cell>
          <cell r="AE218" t="str">
            <v>нд</v>
          </cell>
          <cell r="AF218" t="str">
            <v>нд</v>
          </cell>
          <cell r="AG218">
            <v>700.341408</v>
          </cell>
          <cell r="AH218">
            <v>867.83382237020783</v>
          </cell>
          <cell r="AI218" t="str">
            <v>нд</v>
          </cell>
          <cell r="AJ218">
            <v>570.84102519678277</v>
          </cell>
          <cell r="AK218" t="str">
            <v>нд</v>
          </cell>
          <cell r="AL218" t="str">
            <v>нд</v>
          </cell>
          <cell r="AM218" t="str">
            <v>нд</v>
          </cell>
          <cell r="AN218" t="str">
            <v>нд</v>
          </cell>
          <cell r="AO218" t="str">
            <v>нд</v>
          </cell>
          <cell r="AP218">
            <v>475.70085433065231</v>
          </cell>
          <cell r="AQ218">
            <v>22.7363876606525</v>
          </cell>
          <cell r="AR218">
            <v>87.157425000000003</v>
          </cell>
          <cell r="AS218">
            <v>298.04686666666663</v>
          </cell>
          <cell r="AT218">
            <v>67.760175003333174</v>
          </cell>
          <cell r="AU218">
            <v>0</v>
          </cell>
          <cell r="AV218">
            <v>0</v>
          </cell>
          <cell r="AW218">
            <v>0</v>
          </cell>
          <cell r="AX218" t="str">
            <v>нд</v>
          </cell>
          <cell r="AY218" t="str">
            <v>нд</v>
          </cell>
          <cell r="AZ218">
            <v>543.55736000399975</v>
          </cell>
          <cell r="BA218" t="str">
            <v>нд</v>
          </cell>
          <cell r="BB218" t="str">
            <v>нд</v>
          </cell>
          <cell r="BC218" t="str">
            <v>нд</v>
          </cell>
          <cell r="BD218" t="str">
            <v>нд</v>
          </cell>
          <cell r="BE218" t="str">
            <v>нд</v>
          </cell>
          <cell r="BF218">
            <v>452.96446666999981</v>
          </cell>
          <cell r="BG218">
            <v>0</v>
          </cell>
          <cell r="BH218" t="str">
            <v>нд</v>
          </cell>
          <cell r="BI218">
            <v>0</v>
          </cell>
          <cell r="BJ218" t="str">
            <v>нд</v>
          </cell>
          <cell r="BK218"/>
          <cell r="BL218" t="str">
            <v>нд</v>
          </cell>
          <cell r="BM218"/>
          <cell r="BN218" t="str">
            <v>нд</v>
          </cell>
          <cell r="BO218">
            <v>14.4897705526</v>
          </cell>
          <cell r="BP218" t="str">
            <v>нд</v>
          </cell>
          <cell r="BQ218">
            <v>17.135265</v>
          </cell>
          <cell r="BR218" t="str">
            <v>нд</v>
          </cell>
          <cell r="BS218">
            <v>10.148400192783001</v>
          </cell>
          <cell r="BT218" t="str">
            <v>нд</v>
          </cell>
          <cell r="BU218">
            <v>89.679044400316712</v>
          </cell>
          <cell r="BV218" t="str">
            <v>нд</v>
          </cell>
          <cell r="BW218">
            <v>453.8783156036834</v>
          </cell>
          <cell r="BX218" t="str">
            <v>нд</v>
          </cell>
          <cell r="BY218">
            <v>570.84102519678311</v>
          </cell>
          <cell r="BZ21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8">
            <v>0</v>
          </cell>
          <cell r="CB218" t="str">
            <v>нд</v>
          </cell>
          <cell r="CC218">
            <v>0</v>
          </cell>
          <cell r="CD218" t="str">
            <v>нд</v>
          </cell>
          <cell r="CE218"/>
          <cell r="CF218" t="str">
            <v>нд</v>
          </cell>
          <cell r="CG218">
            <v>12.27946657</v>
          </cell>
          <cell r="CH218" t="str">
            <v>нд</v>
          </cell>
          <cell r="CI218"/>
          <cell r="CJ218" t="str">
            <v>нд</v>
          </cell>
          <cell r="CK218">
            <v>22.7363876606525</v>
          </cell>
          <cell r="CL218" t="str">
            <v>нд</v>
          </cell>
          <cell r="CM218"/>
          <cell r="CN218" t="str">
            <v>нд</v>
          </cell>
          <cell r="CO218">
            <v>99.643382667018571</v>
          </cell>
          <cell r="CP218" t="str">
            <v>нд</v>
          </cell>
          <cell r="CQ218">
            <v>353.32108400298125</v>
          </cell>
          <cell r="CR218" t="str">
            <v>нд</v>
          </cell>
          <cell r="CS218">
            <v>475.70085433065231</v>
          </cell>
          <cell r="CT21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8" t="str">
            <v>нд</v>
          </cell>
          <cell r="CV218" t="str">
            <v>нд</v>
          </cell>
          <cell r="CW218" t="str">
            <v>нд</v>
          </cell>
          <cell r="CX218" t="str">
            <v>нд</v>
          </cell>
          <cell r="CY218" t="str">
            <v>нд</v>
          </cell>
          <cell r="CZ218">
            <v>0</v>
          </cell>
          <cell r="DA218">
            <v>0</v>
          </cell>
          <cell r="DB218">
            <v>0</v>
          </cell>
          <cell r="DC218">
            <v>0</v>
          </cell>
          <cell r="DD218">
            <v>0</v>
          </cell>
          <cell r="DE218" t="str">
            <v>нд</v>
          </cell>
          <cell r="DF218" t="str">
            <v>нд</v>
          </cell>
          <cell r="DG218" t="str">
            <v>нд</v>
          </cell>
          <cell r="DH218" t="str">
            <v>нд</v>
          </cell>
          <cell r="DI218" t="str">
            <v>нд</v>
          </cell>
        </row>
        <row r="219">
          <cell r="D219" t="str">
            <v>L_Che390</v>
          </cell>
          <cell r="E219" t="str">
            <v>АО "Чеченэнерго"</v>
          </cell>
          <cell r="F219" t="str">
            <v>Чеченская Республика</v>
          </cell>
          <cell r="G219" t="str">
            <v>с</v>
          </cell>
          <cell r="H219" t="str">
            <v>нд</v>
          </cell>
          <cell r="I219" t="str">
            <v>нд</v>
          </cell>
          <cell r="J219" t="str">
            <v>нд</v>
          </cell>
          <cell r="K219" t="str">
            <v>нд</v>
          </cell>
          <cell r="L219">
            <v>0</v>
          </cell>
          <cell r="M219">
            <v>0</v>
          </cell>
          <cell r="N219">
            <v>10618</v>
          </cell>
          <cell r="O219">
            <v>0</v>
          </cell>
          <cell r="P219">
            <v>2019</v>
          </cell>
          <cell r="Q219">
            <v>2022</v>
          </cell>
          <cell r="R219">
            <v>2022</v>
          </cell>
          <cell r="S219" t="str">
            <v>нд</v>
          </cell>
          <cell r="T219">
            <v>2022</v>
          </cell>
          <cell r="U219" t="str">
            <v>нд</v>
          </cell>
          <cell r="V219" t="str">
            <v>нд</v>
          </cell>
          <cell r="W219" t="str">
            <v>нд</v>
          </cell>
          <cell r="X219" t="str">
            <v>нд</v>
          </cell>
          <cell r="Y219" t="str">
            <v>нд</v>
          </cell>
          <cell r="Z219">
            <v>38.822899999999997</v>
          </cell>
          <cell r="AA219">
            <v>270.9144</v>
          </cell>
          <cell r="AB219" t="str">
            <v>06.2020</v>
          </cell>
          <cell r="AC219" t="str">
            <v>нд</v>
          </cell>
          <cell r="AD219">
            <v>32.352416666666663</v>
          </cell>
          <cell r="AE219" t="str">
            <v>нд</v>
          </cell>
          <cell r="AF219" t="str">
            <v>нд</v>
          </cell>
          <cell r="AG219">
            <v>312.53945279999999</v>
          </cell>
          <cell r="AH219">
            <v>387.81074562221409</v>
          </cell>
          <cell r="AI219" t="str">
            <v>нд</v>
          </cell>
          <cell r="AJ219">
            <v>270.68840132521512</v>
          </cell>
          <cell r="AK219" t="str">
            <v>нд</v>
          </cell>
          <cell r="AL219" t="str">
            <v>нд</v>
          </cell>
          <cell r="AM219" t="str">
            <v>нд</v>
          </cell>
          <cell r="AN219" t="str">
            <v>нд</v>
          </cell>
          <cell r="AO219" t="str">
            <v>нд</v>
          </cell>
          <cell r="AP219">
            <v>225.57366777101259</v>
          </cell>
          <cell r="AQ219">
            <v>11.146259441012999</v>
          </cell>
          <cell r="AR219">
            <v>41.666225000000004</v>
          </cell>
          <cell r="AS219">
            <v>139.1071666666667</v>
          </cell>
          <cell r="AT219">
            <v>33.654016663332889</v>
          </cell>
          <cell r="AU219">
            <v>0</v>
          </cell>
          <cell r="AV219">
            <v>0</v>
          </cell>
          <cell r="AW219">
            <v>0</v>
          </cell>
          <cell r="AX219" t="str">
            <v>нд</v>
          </cell>
          <cell r="AY219" t="str">
            <v>нд</v>
          </cell>
          <cell r="AZ219">
            <v>257.31288999599951</v>
          </cell>
          <cell r="BA219" t="str">
            <v>нд</v>
          </cell>
          <cell r="BB219" t="str">
            <v>нд</v>
          </cell>
          <cell r="BC219" t="str">
            <v>нд</v>
          </cell>
          <cell r="BD219" t="str">
            <v>нд</v>
          </cell>
          <cell r="BE219" t="str">
            <v>нд</v>
          </cell>
          <cell r="BF219">
            <v>214.42740832999959</v>
          </cell>
          <cell r="BG219">
            <v>0</v>
          </cell>
          <cell r="BH219" t="str">
            <v>нд</v>
          </cell>
          <cell r="BI219">
            <v>0</v>
          </cell>
          <cell r="BJ219" t="str">
            <v>нд</v>
          </cell>
          <cell r="BK219"/>
          <cell r="BL219" t="str">
            <v>нд</v>
          </cell>
          <cell r="BM219"/>
          <cell r="BN219" t="str">
            <v>нд</v>
          </cell>
          <cell r="BO219">
            <v>0</v>
          </cell>
          <cell r="BP219" t="str">
            <v>нд</v>
          </cell>
          <cell r="BQ219">
            <v>1.1484684771297999</v>
          </cell>
          <cell r="BR219" t="str">
            <v>нд</v>
          </cell>
          <cell r="BS219">
            <v>12.227042852085798</v>
          </cell>
          <cell r="BT219" t="str">
            <v>нд</v>
          </cell>
          <cell r="BU219">
            <v>42.456125429337028</v>
          </cell>
          <cell r="BV219" t="str">
            <v>нд</v>
          </cell>
          <cell r="BW219">
            <v>214.85676456666249</v>
          </cell>
          <cell r="BX219" t="str">
            <v>нд</v>
          </cell>
          <cell r="BY219">
            <v>270.68840132521512</v>
          </cell>
          <cell r="BZ21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19">
            <v>0</v>
          </cell>
          <cell r="CB219" t="str">
            <v>нд</v>
          </cell>
          <cell r="CC219">
            <v>0</v>
          </cell>
          <cell r="CD219" t="str">
            <v>нд</v>
          </cell>
          <cell r="CE219"/>
          <cell r="CF219" t="str">
            <v>нд</v>
          </cell>
          <cell r="CG219"/>
          <cell r="CH219" t="str">
            <v>нд</v>
          </cell>
          <cell r="CI219"/>
          <cell r="CJ219" t="str">
            <v>нд</v>
          </cell>
          <cell r="CK219">
            <v>11.146259441012999</v>
          </cell>
          <cell r="CL219" t="str">
            <v>нд</v>
          </cell>
          <cell r="CM219"/>
          <cell r="CN219" t="str">
            <v>нд</v>
          </cell>
          <cell r="CO219">
            <v>47.173472699263364</v>
          </cell>
          <cell r="CP219" t="str">
            <v>нд</v>
          </cell>
          <cell r="CQ219">
            <v>167.25393563073624</v>
          </cell>
          <cell r="CR219" t="str">
            <v>нд</v>
          </cell>
          <cell r="CS219">
            <v>225.57366777101259</v>
          </cell>
          <cell r="CT21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19" t="str">
            <v>нд</v>
          </cell>
          <cell r="CV219" t="str">
            <v>нд</v>
          </cell>
          <cell r="CW219" t="str">
            <v>нд</v>
          </cell>
          <cell r="CX219" t="str">
            <v>нд</v>
          </cell>
          <cell r="CY219" t="str">
            <v>нд</v>
          </cell>
          <cell r="CZ219">
            <v>0</v>
          </cell>
          <cell r="DA219">
            <v>0</v>
          </cell>
          <cell r="DB219">
            <v>0</v>
          </cell>
          <cell r="DC219">
            <v>0</v>
          </cell>
          <cell r="DD219">
            <v>0</v>
          </cell>
          <cell r="DE219" t="str">
            <v>нд</v>
          </cell>
          <cell r="DF219" t="str">
            <v>нд</v>
          </cell>
          <cell r="DG219" t="str">
            <v>нд</v>
          </cell>
          <cell r="DH219" t="str">
            <v>нд</v>
          </cell>
          <cell r="DI219" t="str">
            <v>нд</v>
          </cell>
        </row>
        <row r="220">
          <cell r="D220" t="str">
            <v>L_Che415</v>
          </cell>
          <cell r="E220" t="str">
            <v>АО "Чеченэнерго"</v>
          </cell>
          <cell r="F220" t="str">
            <v>Чеченская Республика</v>
          </cell>
          <cell r="G220" t="str">
            <v>с</v>
          </cell>
          <cell r="H220" t="str">
            <v>нд</v>
          </cell>
          <cell r="I220" t="str">
            <v>нд</v>
          </cell>
          <cell r="J220" t="str">
            <v>нд</v>
          </cell>
          <cell r="K220" t="str">
            <v>нд</v>
          </cell>
          <cell r="L220">
            <v>0</v>
          </cell>
          <cell r="M220">
            <v>0</v>
          </cell>
          <cell r="N220">
            <v>4370</v>
          </cell>
          <cell r="O220">
            <v>0</v>
          </cell>
          <cell r="P220">
            <v>2019</v>
          </cell>
          <cell r="Q220">
            <v>2022</v>
          </cell>
          <cell r="R220">
            <v>2022</v>
          </cell>
          <cell r="S220" t="str">
            <v>нд</v>
          </cell>
          <cell r="T220">
            <v>2022</v>
          </cell>
          <cell r="U220" t="str">
            <v>нд</v>
          </cell>
          <cell r="V220" t="str">
            <v>нд</v>
          </cell>
          <cell r="W220" t="str">
            <v>нд</v>
          </cell>
          <cell r="X220" t="str">
            <v>нд</v>
          </cell>
          <cell r="Y220" t="str">
            <v>нд</v>
          </cell>
          <cell r="Z220">
            <v>16.90343</v>
          </cell>
          <cell r="AA220">
            <v>118.30876000000001</v>
          </cell>
          <cell r="AB220" t="str">
            <v>06.2020</v>
          </cell>
          <cell r="AC220" t="str">
            <v>нд</v>
          </cell>
          <cell r="AD220">
            <v>14.086191666666668</v>
          </cell>
          <cell r="AE220" t="str">
            <v>нд</v>
          </cell>
          <cell r="AF220" t="str">
            <v>нд</v>
          </cell>
          <cell r="AG220">
            <v>141.45757919999997</v>
          </cell>
          <cell r="AH220">
            <v>175.60580156640646</v>
          </cell>
          <cell r="AI220" t="str">
            <v>нд</v>
          </cell>
          <cell r="AJ220">
            <v>118.1874109673432</v>
          </cell>
          <cell r="AK220" t="str">
            <v>нд</v>
          </cell>
          <cell r="AL220" t="str">
            <v>нд</v>
          </cell>
          <cell r="AM220" t="str">
            <v>нд</v>
          </cell>
          <cell r="AN220" t="str">
            <v>нд</v>
          </cell>
          <cell r="AO220" t="str">
            <v>нд</v>
          </cell>
          <cell r="AP220">
            <v>98.489509139452664</v>
          </cell>
          <cell r="AQ220">
            <v>4.5637924694526699</v>
          </cell>
          <cell r="AR220">
            <v>17.244675000000001</v>
          </cell>
          <cell r="AS220">
            <v>61.122041666666661</v>
          </cell>
          <cell r="AT220">
            <v>15.559000003333333</v>
          </cell>
          <cell r="AU220">
            <v>0</v>
          </cell>
          <cell r="AV220">
            <v>0</v>
          </cell>
          <cell r="AW220">
            <v>0</v>
          </cell>
          <cell r="AX220" t="str">
            <v>нд</v>
          </cell>
          <cell r="AY220" t="str">
            <v>нд</v>
          </cell>
          <cell r="AZ220">
            <v>112.710860004</v>
          </cell>
          <cell r="BA220" t="str">
            <v>нд</v>
          </cell>
          <cell r="BB220" t="str">
            <v>нд</v>
          </cell>
          <cell r="BC220" t="str">
            <v>нд</v>
          </cell>
          <cell r="BD220" t="str">
            <v>нд</v>
          </cell>
          <cell r="BE220" t="str">
            <v>нд</v>
          </cell>
          <cell r="BF220">
            <v>93.92571667</v>
          </cell>
          <cell r="BG220">
            <v>0</v>
          </cell>
          <cell r="BH220" t="str">
            <v>нд</v>
          </cell>
          <cell r="BI220">
            <v>0</v>
          </cell>
          <cell r="BJ220" t="str">
            <v>нд</v>
          </cell>
          <cell r="BK220"/>
          <cell r="BL220" t="str">
            <v>нд</v>
          </cell>
          <cell r="BM220"/>
          <cell r="BN220" t="str">
            <v>нд</v>
          </cell>
          <cell r="BO220"/>
          <cell r="BP220" t="str">
            <v>нд</v>
          </cell>
          <cell r="BQ220">
            <v>1.1484684771297999</v>
          </cell>
          <cell r="BR220" t="str">
            <v>нд</v>
          </cell>
          <cell r="BS220">
            <v>5.4765509633432039</v>
          </cell>
          <cell r="BT220" t="str">
            <v>нд</v>
          </cell>
          <cell r="BU220">
            <v>0</v>
          </cell>
          <cell r="BV220" t="str">
            <v>нд</v>
          </cell>
          <cell r="BW220">
            <v>112.71086000400004</v>
          </cell>
          <cell r="BX220" t="str">
            <v>нд</v>
          </cell>
          <cell r="BY220">
            <v>118.18741096734324</v>
          </cell>
          <cell r="BZ22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20">
            <v>0</v>
          </cell>
          <cell r="CB220" t="str">
            <v>нд</v>
          </cell>
          <cell r="CC220">
            <v>0</v>
          </cell>
          <cell r="CD220" t="str">
            <v>нд</v>
          </cell>
          <cell r="CE220"/>
          <cell r="CF220" t="str">
            <v>нд</v>
          </cell>
          <cell r="CG220"/>
          <cell r="CH220" t="str">
            <v>нд</v>
          </cell>
          <cell r="CI220"/>
          <cell r="CJ220" t="str">
            <v>нд</v>
          </cell>
          <cell r="CK220">
            <v>4.5637924694526699</v>
          </cell>
          <cell r="CL220" t="str">
            <v>нд</v>
          </cell>
          <cell r="CM220">
            <v>16.995000000000001</v>
          </cell>
          <cell r="CN220" t="str">
            <v>нд</v>
          </cell>
          <cell r="CO220">
            <v>188.69389079705346</v>
          </cell>
          <cell r="CP220" t="str">
            <v>нд</v>
          </cell>
          <cell r="CQ220">
            <v>93.92571667</v>
          </cell>
          <cell r="CR220" t="str">
            <v>нд</v>
          </cell>
          <cell r="CS220">
            <v>98.489509139452664</v>
          </cell>
          <cell r="CT22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L_Che416</v>
          </cell>
          <cell r="E221" t="str">
            <v>АО "Чеченэнерго"</v>
          </cell>
          <cell r="F221" t="str">
            <v>Чеченская Республика</v>
          </cell>
          <cell r="G221" t="str">
            <v>с</v>
          </cell>
          <cell r="H221" t="str">
            <v>нд</v>
          </cell>
          <cell r="I221" t="str">
            <v>нд</v>
          </cell>
          <cell r="J221" t="str">
            <v>нд</v>
          </cell>
          <cell r="K221" t="str">
            <v>нд</v>
          </cell>
          <cell r="L221">
            <v>0</v>
          </cell>
          <cell r="M221">
            <v>0</v>
          </cell>
          <cell r="N221">
            <v>1055</v>
          </cell>
          <cell r="O221">
            <v>0</v>
          </cell>
          <cell r="P221">
            <v>2019</v>
          </cell>
          <cell r="Q221">
            <v>2022</v>
          </cell>
          <cell r="R221">
            <v>2022</v>
          </cell>
          <cell r="S221" t="str">
            <v>нд</v>
          </cell>
          <cell r="T221">
            <v>2022</v>
          </cell>
          <cell r="U221" t="str">
            <v>нд</v>
          </cell>
          <cell r="V221" t="str">
            <v>нд</v>
          </cell>
          <cell r="W221" t="str">
            <v>нд</v>
          </cell>
          <cell r="X221" t="str">
            <v>нд</v>
          </cell>
          <cell r="Y221" t="str">
            <v>нд</v>
          </cell>
          <cell r="Z221">
            <v>4.9222999999999999</v>
          </cell>
          <cell r="AA221">
            <v>34.520040000000002</v>
          </cell>
          <cell r="AB221" t="str">
            <v>06.2020</v>
          </cell>
          <cell r="AC221" t="str">
            <v>нд</v>
          </cell>
          <cell r="AD221">
            <v>4.1019166666666669</v>
          </cell>
          <cell r="AE221" t="str">
            <v>нд</v>
          </cell>
          <cell r="AF221" t="str">
            <v>нд</v>
          </cell>
          <cell r="AG221">
            <v>41.895707999999999</v>
          </cell>
          <cell r="AH221">
            <v>52.038121208070628</v>
          </cell>
          <cell r="AI221" t="str">
            <v>нд</v>
          </cell>
          <cell r="AJ221">
            <v>34.481330895279754</v>
          </cell>
          <cell r="AK221" t="str">
            <v>нд</v>
          </cell>
          <cell r="AL221" t="str">
            <v>нд</v>
          </cell>
          <cell r="AM221" t="str">
            <v>нд</v>
          </cell>
          <cell r="AN221" t="str">
            <v>нд</v>
          </cell>
          <cell r="AO221" t="str">
            <v>нд</v>
          </cell>
          <cell r="AP221">
            <v>28.734442412733131</v>
          </cell>
          <cell r="AQ221">
            <v>1.09403408273317</v>
          </cell>
          <cell r="AR221">
            <v>4.7460249999999995</v>
          </cell>
          <cell r="AS221">
            <v>18.163858333333334</v>
          </cell>
          <cell r="AT221">
            <v>4.7305249966666274</v>
          </cell>
          <cell r="AU221">
            <v>0</v>
          </cell>
          <cell r="AV221">
            <v>0</v>
          </cell>
          <cell r="AW221">
            <v>0</v>
          </cell>
          <cell r="AX221" t="str">
            <v>нд</v>
          </cell>
          <cell r="AY221" t="str">
            <v>нд</v>
          </cell>
          <cell r="AZ221">
            <v>33.168489995999948</v>
          </cell>
          <cell r="BA221" t="str">
            <v>нд</v>
          </cell>
          <cell r="BB221" t="str">
            <v>нд</v>
          </cell>
          <cell r="BC221" t="str">
            <v>нд</v>
          </cell>
          <cell r="BD221" t="str">
            <v>нд</v>
          </cell>
          <cell r="BE221" t="str">
            <v>нд</v>
          </cell>
          <cell r="BF221">
            <v>27.640408329999961</v>
          </cell>
          <cell r="BG221">
            <v>0</v>
          </cell>
          <cell r="BH221" t="str">
            <v>нд</v>
          </cell>
          <cell r="BI221">
            <v>0</v>
          </cell>
          <cell r="BJ221" t="str">
            <v>нд</v>
          </cell>
          <cell r="BK221"/>
          <cell r="BL221" t="str">
            <v>нд</v>
          </cell>
          <cell r="BM221"/>
          <cell r="BN221" t="str">
            <v>нд</v>
          </cell>
          <cell r="BO221"/>
          <cell r="BP221" t="str">
            <v>нд</v>
          </cell>
          <cell r="BQ221"/>
          <cell r="BR221" t="str">
            <v>нд</v>
          </cell>
          <cell r="BS221">
            <v>1.312840899279804</v>
          </cell>
          <cell r="BT221" t="str">
            <v>нд</v>
          </cell>
          <cell r="BU221">
            <v>0</v>
          </cell>
          <cell r="BV221" t="str">
            <v>нд</v>
          </cell>
          <cell r="BW221">
            <v>33.168489995999998</v>
          </cell>
          <cell r="BX221" t="str">
            <v>нд</v>
          </cell>
          <cell r="BY221">
            <v>34.481330895279804</v>
          </cell>
          <cell r="BZ22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21">
            <v>0</v>
          </cell>
          <cell r="CB221" t="str">
            <v>нд</v>
          </cell>
          <cell r="CC221">
            <v>0</v>
          </cell>
          <cell r="CD221" t="str">
            <v>нд</v>
          </cell>
          <cell r="CE221"/>
          <cell r="CF221" t="str">
            <v>нд</v>
          </cell>
          <cell r="CG221"/>
          <cell r="CH221" t="str">
            <v>нд</v>
          </cell>
          <cell r="CI221"/>
          <cell r="CJ221" t="str">
            <v>нд</v>
          </cell>
          <cell r="CK221">
            <v>1.09403408273317</v>
          </cell>
          <cell r="CL221" t="str">
            <v>нд</v>
          </cell>
          <cell r="CM221">
            <v>9.5609999999999999</v>
          </cell>
          <cell r="CN221" t="str">
            <v>нд</v>
          </cell>
          <cell r="CO221">
            <v>82.651880291843739</v>
          </cell>
          <cell r="CP221" t="str">
            <v>нд</v>
          </cell>
          <cell r="CQ221">
            <v>27.640408329999961</v>
          </cell>
          <cell r="CR221" t="str">
            <v>нд</v>
          </cell>
          <cell r="CS221">
            <v>28.734442412733131</v>
          </cell>
          <cell r="CT22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L_Che417</v>
          </cell>
          <cell r="E222" t="str">
            <v>АО "Чеченэнерго"</v>
          </cell>
          <cell r="F222" t="str">
            <v>Чеченская Республика</v>
          </cell>
          <cell r="G222" t="str">
            <v>с</v>
          </cell>
          <cell r="H222" t="str">
            <v>нд</v>
          </cell>
          <cell r="I222" t="str">
            <v>нд</v>
          </cell>
          <cell r="J222" t="str">
            <v>нд</v>
          </cell>
          <cell r="K222" t="str">
            <v>нд</v>
          </cell>
          <cell r="L222">
            <v>0</v>
          </cell>
          <cell r="M222">
            <v>0</v>
          </cell>
          <cell r="N222">
            <v>1553</v>
          </cell>
          <cell r="O222">
            <v>0</v>
          </cell>
          <cell r="P222">
            <v>2019</v>
          </cell>
          <cell r="Q222">
            <v>2022</v>
          </cell>
          <cell r="R222">
            <v>2022</v>
          </cell>
          <cell r="S222" t="str">
            <v>нд</v>
          </cell>
          <cell r="T222">
            <v>2022</v>
          </cell>
          <cell r="U222" t="str">
            <v>нд</v>
          </cell>
          <cell r="V222" t="str">
            <v>нд</v>
          </cell>
          <cell r="W222" t="str">
            <v>нд</v>
          </cell>
          <cell r="X222" t="str">
            <v>нд</v>
          </cell>
          <cell r="Y222" t="str">
            <v>нд</v>
          </cell>
          <cell r="Z222">
            <v>6.6748599999999998</v>
          </cell>
          <cell r="AA222">
            <v>46.992980000000003</v>
          </cell>
          <cell r="AB222" t="str">
            <v>06.2020</v>
          </cell>
          <cell r="AC222" t="str">
            <v>нд</v>
          </cell>
          <cell r="AD222">
            <v>5.562383333333333</v>
          </cell>
          <cell r="AE222" t="str">
            <v>нд</v>
          </cell>
          <cell r="AF222" t="str">
            <v>нд</v>
          </cell>
          <cell r="AG222">
            <v>55.416024000000007</v>
          </cell>
          <cell r="AH222">
            <v>68.810232527181029</v>
          </cell>
          <cell r="AI222" t="str">
            <v>нд</v>
          </cell>
          <cell r="AJ222">
            <v>46.978564993823603</v>
          </cell>
          <cell r="AK222" t="str">
            <v>нд</v>
          </cell>
          <cell r="AL222" t="str">
            <v>нд</v>
          </cell>
          <cell r="AM222" t="str">
            <v>нд</v>
          </cell>
          <cell r="AN222" t="str">
            <v>нд</v>
          </cell>
          <cell r="AO222" t="str">
            <v>нд</v>
          </cell>
          <cell r="AP222">
            <v>39.148804161519671</v>
          </cell>
          <cell r="AQ222">
            <v>1.6457958315197001</v>
          </cell>
          <cell r="AR222">
            <v>6.6223833333333335</v>
          </cell>
          <cell r="AS222">
            <v>24.347016666666669</v>
          </cell>
          <cell r="AT222">
            <v>6.5336083299999688</v>
          </cell>
          <cell r="AU222">
            <v>0</v>
          </cell>
          <cell r="AV222">
            <v>0</v>
          </cell>
          <cell r="AW222">
            <v>0</v>
          </cell>
          <cell r="AX222" t="str">
            <v>нд</v>
          </cell>
          <cell r="AY222" t="str">
            <v>нд</v>
          </cell>
          <cell r="AZ222">
            <v>45.003609995999966</v>
          </cell>
          <cell r="BA222" t="str">
            <v>нд</v>
          </cell>
          <cell r="BB222" t="str">
            <v>нд</v>
          </cell>
          <cell r="BC222" t="str">
            <v>нд</v>
          </cell>
          <cell r="BD222" t="str">
            <v>нд</v>
          </cell>
          <cell r="BE222" t="str">
            <v>нд</v>
          </cell>
          <cell r="BF222">
            <v>37.503008329999972</v>
          </cell>
          <cell r="BG222">
            <v>0</v>
          </cell>
          <cell r="BH222" t="str">
            <v>нд</v>
          </cell>
          <cell r="BI222">
            <v>0</v>
          </cell>
          <cell r="BJ222" t="str">
            <v>нд</v>
          </cell>
          <cell r="BK222"/>
          <cell r="BL222" t="str">
            <v>нд</v>
          </cell>
          <cell r="BM222"/>
          <cell r="BN222" t="str">
            <v>нд</v>
          </cell>
          <cell r="BO222">
            <v>18.0125176074</v>
          </cell>
          <cell r="BP222" t="str">
            <v>нд</v>
          </cell>
          <cell r="BQ222"/>
          <cell r="BR222" t="str">
            <v>нд</v>
          </cell>
          <cell r="BS222">
            <v>1.97495499782364</v>
          </cell>
          <cell r="BT222" t="str">
            <v>нд</v>
          </cell>
          <cell r="BU222">
            <v>0</v>
          </cell>
          <cell r="BV222" t="str">
            <v>нд</v>
          </cell>
          <cell r="BW222">
            <v>45.003609995999994</v>
          </cell>
          <cell r="BX222" t="str">
            <v>нд</v>
          </cell>
          <cell r="BY222">
            <v>46.978564993823632</v>
          </cell>
          <cell r="BZ22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A222">
            <v>0</v>
          </cell>
          <cell r="CB222" t="str">
            <v>нд</v>
          </cell>
          <cell r="CC222">
            <v>0</v>
          </cell>
          <cell r="CD222" t="str">
            <v>нд</v>
          </cell>
          <cell r="CE222"/>
          <cell r="CF222" t="str">
            <v>нд</v>
          </cell>
          <cell r="CG222">
            <v>15.264845430000001</v>
          </cell>
          <cell r="CH222" t="str">
            <v>нд</v>
          </cell>
          <cell r="CI222"/>
          <cell r="CJ222" t="str">
            <v>нд</v>
          </cell>
          <cell r="CK222">
            <v>1.6457958315197001</v>
          </cell>
          <cell r="CL222" t="str">
            <v>нд</v>
          </cell>
          <cell r="CM222"/>
          <cell r="CN222" t="str">
            <v>нд</v>
          </cell>
          <cell r="CO222">
            <v>24.338818256721037</v>
          </cell>
          <cell r="CP222" t="str">
            <v>нд</v>
          </cell>
          <cell r="CQ222">
            <v>37.503008329999972</v>
          </cell>
          <cell r="CR222" t="str">
            <v>нд</v>
          </cell>
          <cell r="CS222">
            <v>39.148804161519671</v>
          </cell>
          <cell r="CT22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
По сравнению с версией ИПР, направленной в МЭ РФ 05.05.21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v>
          </cell>
          <cell r="CU222" t="str">
            <v>нд</v>
          </cell>
          <cell r="CV222" t="str">
            <v>нд</v>
          </cell>
          <cell r="CW222" t="str">
            <v>нд</v>
          </cell>
          <cell r="CX222" t="str">
            <v>нд</v>
          </cell>
          <cell r="CY222" t="str">
            <v>нд</v>
          </cell>
          <cell r="CZ222">
            <v>0</v>
          </cell>
          <cell r="DA222">
            <v>0</v>
          </cell>
          <cell r="DB222">
            <v>0</v>
          </cell>
          <cell r="DC222">
            <v>0</v>
          </cell>
          <cell r="DD222">
            <v>0</v>
          </cell>
          <cell r="DE222" t="str">
            <v>нд</v>
          </cell>
          <cell r="DF222" t="str">
            <v>нд</v>
          </cell>
          <cell r="DG222" t="str">
            <v>нд</v>
          </cell>
          <cell r="DH222" t="str">
            <v>нд</v>
          </cell>
          <cell r="DI222" t="str">
            <v>нд</v>
          </cell>
        </row>
        <row r="223">
          <cell r="D223" t="str">
            <v>Г</v>
          </cell>
          <cell r="E223" t="str">
            <v>АО "Чеченэнерго"</v>
          </cell>
          <cell r="F223" t="str">
            <v>Чеченская Республика</v>
          </cell>
          <cell r="G223" t="str">
            <v>нд</v>
          </cell>
          <cell r="H223">
            <v>0</v>
          </cell>
          <cell r="I223">
            <v>0</v>
          </cell>
          <cell r="J223">
            <v>9</v>
          </cell>
          <cell r="K223">
            <v>0</v>
          </cell>
          <cell r="L223">
            <v>0</v>
          </cell>
          <cell r="M223">
            <v>0</v>
          </cell>
          <cell r="N223">
            <v>9</v>
          </cell>
          <cell r="O223">
            <v>0</v>
          </cell>
          <cell r="P223" t="str">
            <v>нд</v>
          </cell>
          <cell r="Q223" t="str">
            <v>нд</v>
          </cell>
          <cell r="R223" t="str">
            <v>нд</v>
          </cell>
          <cell r="S223" t="str">
            <v>нд</v>
          </cell>
          <cell r="T223" t="str">
            <v>нд</v>
          </cell>
          <cell r="U223" t="str">
            <v>нд</v>
          </cell>
          <cell r="V223" t="str">
            <v>нд</v>
          </cell>
          <cell r="W223">
            <v>85.750507999999996</v>
          </cell>
          <cell r="X223">
            <v>495.90465899999998</v>
          </cell>
          <cell r="Y223" t="str">
            <v>нд</v>
          </cell>
          <cell r="Z223">
            <v>85.750507999999996</v>
          </cell>
          <cell r="AA223">
            <v>495.90465899999998</v>
          </cell>
          <cell r="AB223" t="str">
            <v>нд</v>
          </cell>
          <cell r="AC223">
            <v>72.669922033898317</v>
          </cell>
          <cell r="AD223">
            <v>72.669922033898317</v>
          </cell>
          <cell r="AE223">
            <v>177.93320400000002</v>
          </cell>
          <cell r="AF223">
            <v>215.42377034958795</v>
          </cell>
          <cell r="AG223">
            <v>177.93320400000002</v>
          </cell>
          <cell r="AH223">
            <v>224.42507253142165</v>
          </cell>
          <cell r="AI223">
            <v>239.28205638973688</v>
          </cell>
          <cell r="AJ223">
            <v>237.76441638973688</v>
          </cell>
          <cell r="AK223">
            <v>200.18675930144738</v>
          </cell>
          <cell r="AL223">
            <v>12.126023692454984</v>
          </cell>
          <cell r="AM223">
            <v>103.01593964048206</v>
          </cell>
          <cell r="AN223">
            <v>51.297233386309543</v>
          </cell>
          <cell r="AO223">
            <v>33.747562582200828</v>
          </cell>
          <cell r="AP223">
            <v>198.92205930144738</v>
          </cell>
          <cell r="AQ223">
            <v>12.126023692454984</v>
          </cell>
          <cell r="AR223">
            <v>103.01593964048206</v>
          </cell>
          <cell r="AS223">
            <v>51.297233386309543</v>
          </cell>
          <cell r="AT223">
            <v>32.482862582200823</v>
          </cell>
          <cell r="AU223">
            <v>3.8415316499999999</v>
          </cell>
          <cell r="AV223">
            <v>0</v>
          </cell>
          <cell r="AW223">
            <v>10.539796000000001</v>
          </cell>
          <cell r="AX223">
            <v>235.38662875973688</v>
          </cell>
          <cell r="AY223">
            <v>150.31598484173688</v>
          </cell>
          <cell r="AZ223">
            <v>182.18318484173687</v>
          </cell>
          <cell r="BA223" t="str">
            <v>нд</v>
          </cell>
          <cell r="BB223">
            <v>189.64696330144741</v>
          </cell>
          <cell r="BC223" t="str">
            <v>нд</v>
          </cell>
          <cell r="BD223">
            <v>125.2633207014474</v>
          </cell>
          <cell r="BE223" t="str">
            <v>нд</v>
          </cell>
          <cell r="BF223">
            <v>125.2633207014474</v>
          </cell>
          <cell r="BG223">
            <v>3.8954276299999995</v>
          </cell>
          <cell r="BH223">
            <v>4.7</v>
          </cell>
          <cell r="BI223">
            <v>4.7</v>
          </cell>
          <cell r="BJ223">
            <v>0</v>
          </cell>
          <cell r="BK223">
            <v>1.5</v>
          </cell>
          <cell r="BL223">
            <v>0</v>
          </cell>
          <cell r="BM223">
            <v>0</v>
          </cell>
          <cell r="BN223">
            <v>43.144272267999995</v>
          </cell>
          <cell r="BO223">
            <v>45.485803918000002</v>
          </cell>
          <cell r="BP223">
            <v>33.384839999999997</v>
          </cell>
          <cell r="BQ223">
            <v>0</v>
          </cell>
          <cell r="BR223">
            <v>33.384839999999997</v>
          </cell>
          <cell r="BS223">
            <v>0</v>
          </cell>
          <cell r="BT223">
            <v>26.685592007007919</v>
          </cell>
          <cell r="BU223">
            <v>58.552792007007923</v>
          </cell>
          <cell r="BV223">
            <v>123.63039283472895</v>
          </cell>
          <cell r="BW223">
            <v>123.63039283472895</v>
          </cell>
          <cell r="BX223">
            <v>230.68662875973686</v>
          </cell>
          <cell r="BY223">
            <v>229.16898875973689</v>
          </cell>
          <cell r="BZ223" t="str">
            <v>нд</v>
          </cell>
          <cell r="CA223">
            <v>10.539796000000001</v>
          </cell>
          <cell r="CB223">
            <v>0</v>
          </cell>
          <cell r="CC223">
            <v>0</v>
          </cell>
          <cell r="CD223">
            <v>0</v>
          </cell>
          <cell r="CE223">
            <v>0</v>
          </cell>
          <cell r="CF223">
            <v>37</v>
          </cell>
          <cell r="CG223">
            <v>36.5629426</v>
          </cell>
          <cell r="CH223">
            <v>0</v>
          </cell>
          <cell r="CI223">
            <v>0</v>
          </cell>
          <cell r="CJ223">
            <v>27.820700000000002</v>
          </cell>
          <cell r="CK223">
            <v>0</v>
          </cell>
          <cell r="CL223">
            <v>27.820700000000002</v>
          </cell>
          <cell r="CM223">
            <v>26.556000000000001</v>
          </cell>
          <cell r="CN223">
            <v>125.2633207014474</v>
          </cell>
          <cell r="CO223">
            <v>125.2633207014474</v>
          </cell>
          <cell r="CP223">
            <v>0</v>
          </cell>
          <cell r="CQ223">
            <v>0</v>
          </cell>
          <cell r="CR223">
            <v>189.64696330144741</v>
          </cell>
          <cell r="CS223">
            <v>188.38226330144741</v>
          </cell>
          <cell r="CT223" t="str">
            <v>нд</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t="str">
            <v>нд</v>
          </cell>
          <cell r="Q224" t="str">
            <v>нд</v>
          </cell>
          <cell r="R224" t="str">
            <v>нд</v>
          </cell>
          <cell r="S224" t="str">
            <v>нд</v>
          </cell>
          <cell r="T224" t="str">
            <v>нд</v>
          </cell>
          <cell r="U224" t="str">
            <v>нд</v>
          </cell>
          <cell r="V224" t="str">
            <v>нд</v>
          </cell>
          <cell r="W224">
            <v>0</v>
          </cell>
          <cell r="X224">
            <v>0</v>
          </cell>
          <cell r="Y224" t="str">
            <v>нд</v>
          </cell>
          <cell r="Z224">
            <v>0</v>
          </cell>
          <cell r="AA224">
            <v>0</v>
          </cell>
          <cell r="AB224" t="str">
            <v>нд</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t="str">
            <v>нд</v>
          </cell>
          <cell r="BB224">
            <v>0</v>
          </cell>
          <cell r="BC224" t="str">
            <v>нд</v>
          </cell>
          <cell r="BD224">
            <v>0</v>
          </cell>
          <cell r="BE224" t="str">
            <v>нд</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0</v>
          </cell>
          <cell r="BY224">
            <v>0</v>
          </cell>
          <cell r="BZ224" t="str">
            <v>нд</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t="str">
            <v>нд</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row>
        <row r="225">
          <cell r="D225" t="str">
            <v>Г</v>
          </cell>
          <cell r="E225" t="str">
            <v>АО "Чеченэнерго"</v>
          </cell>
          <cell r="F225" t="str">
            <v>Чеченская Республика</v>
          </cell>
          <cell r="G225" t="str">
            <v>нд</v>
          </cell>
          <cell r="H225">
            <v>0</v>
          </cell>
          <cell r="I225">
            <v>0</v>
          </cell>
          <cell r="J225">
            <v>9</v>
          </cell>
          <cell r="K225">
            <v>0</v>
          </cell>
          <cell r="L225">
            <v>0</v>
          </cell>
          <cell r="M225">
            <v>0</v>
          </cell>
          <cell r="N225">
            <v>9</v>
          </cell>
          <cell r="O225">
            <v>0</v>
          </cell>
          <cell r="P225" t="str">
            <v>нд</v>
          </cell>
          <cell r="Q225" t="str">
            <v>нд</v>
          </cell>
          <cell r="R225" t="str">
            <v>нд</v>
          </cell>
          <cell r="S225" t="str">
            <v>нд</v>
          </cell>
          <cell r="T225" t="str">
            <v>нд</v>
          </cell>
          <cell r="U225" t="str">
            <v>нд</v>
          </cell>
          <cell r="V225" t="str">
            <v>нд</v>
          </cell>
          <cell r="W225">
            <v>85.750507999999996</v>
          </cell>
          <cell r="X225">
            <v>495.90465899999998</v>
          </cell>
          <cell r="Y225" t="str">
            <v>нд</v>
          </cell>
          <cell r="Z225">
            <v>85.750507999999996</v>
          </cell>
          <cell r="AA225">
            <v>495.90465899999998</v>
          </cell>
          <cell r="AB225" t="str">
            <v>нд</v>
          </cell>
          <cell r="AC225">
            <v>72.669922033898317</v>
          </cell>
          <cell r="AD225">
            <v>72.669922033898317</v>
          </cell>
          <cell r="AE225">
            <v>177.93320400000002</v>
          </cell>
          <cell r="AF225">
            <v>215.42377034958795</v>
          </cell>
          <cell r="AG225">
            <v>177.93320400000002</v>
          </cell>
          <cell r="AH225">
            <v>224.42507253142165</v>
          </cell>
          <cell r="AI225">
            <v>239.28205638973688</v>
          </cell>
          <cell r="AJ225">
            <v>237.76441638973688</v>
          </cell>
          <cell r="AK225">
            <v>200.18675930144738</v>
          </cell>
          <cell r="AL225">
            <v>12.126023692454984</v>
          </cell>
          <cell r="AM225">
            <v>103.01593964048206</v>
          </cell>
          <cell r="AN225">
            <v>51.297233386309543</v>
          </cell>
          <cell r="AO225">
            <v>33.747562582200828</v>
          </cell>
          <cell r="AP225">
            <v>198.92205930144738</v>
          </cell>
          <cell r="AQ225">
            <v>12.126023692454984</v>
          </cell>
          <cell r="AR225">
            <v>103.01593964048206</v>
          </cell>
          <cell r="AS225">
            <v>51.297233386309543</v>
          </cell>
          <cell r="AT225">
            <v>32.482862582200823</v>
          </cell>
          <cell r="AU225">
            <v>3.8415316499999999</v>
          </cell>
          <cell r="AV225">
            <v>0</v>
          </cell>
          <cell r="AW225">
            <v>10.539796000000001</v>
          </cell>
          <cell r="AX225">
            <v>235.38662875973688</v>
          </cell>
          <cell r="AY225">
            <v>150.31598484173688</v>
          </cell>
          <cell r="AZ225">
            <v>182.18318484173687</v>
          </cell>
          <cell r="BA225" t="str">
            <v>нд</v>
          </cell>
          <cell r="BB225">
            <v>189.64696330144741</v>
          </cell>
          <cell r="BC225" t="str">
            <v>нд</v>
          </cell>
          <cell r="BD225">
            <v>125.2633207014474</v>
          </cell>
          <cell r="BE225" t="str">
            <v>нд</v>
          </cell>
          <cell r="BF225">
            <v>125.2633207014474</v>
          </cell>
          <cell r="BG225">
            <v>3.8954276299999995</v>
          </cell>
          <cell r="BH225">
            <v>4.7</v>
          </cell>
          <cell r="BI225">
            <v>4.7</v>
          </cell>
          <cell r="BJ225">
            <v>0</v>
          </cell>
          <cell r="BK225">
            <v>1.5</v>
          </cell>
          <cell r="BL225">
            <v>0</v>
          </cell>
          <cell r="BM225">
            <v>0</v>
          </cell>
          <cell r="BN225">
            <v>43.144272267999995</v>
          </cell>
          <cell r="BO225">
            <v>45.485803918000002</v>
          </cell>
          <cell r="BP225">
            <v>33.384839999999997</v>
          </cell>
          <cell r="BQ225" t="str">
            <v>нд</v>
          </cell>
          <cell r="BR225">
            <v>33.384839999999997</v>
          </cell>
          <cell r="BS225">
            <v>0</v>
          </cell>
          <cell r="BT225">
            <v>26.685592007007919</v>
          </cell>
          <cell r="BU225">
            <v>58.552792007007923</v>
          </cell>
          <cell r="BV225">
            <v>123.63039283472895</v>
          </cell>
          <cell r="BW225">
            <v>123.63039283472895</v>
          </cell>
          <cell r="BX225">
            <v>230.68662875973686</v>
          </cell>
          <cell r="BY225">
            <v>229.16898875973689</v>
          </cell>
          <cell r="BZ225" t="str">
            <v>нд</v>
          </cell>
          <cell r="CA225">
            <v>10.539796000000001</v>
          </cell>
          <cell r="CB225">
            <v>0</v>
          </cell>
          <cell r="CC225">
            <v>0</v>
          </cell>
          <cell r="CD225">
            <v>0</v>
          </cell>
          <cell r="CE225">
            <v>0</v>
          </cell>
          <cell r="CF225">
            <v>37</v>
          </cell>
          <cell r="CG225">
            <v>36.5629426</v>
          </cell>
          <cell r="CH225">
            <v>0</v>
          </cell>
          <cell r="CI225">
            <v>0</v>
          </cell>
          <cell r="CJ225">
            <v>27.820700000000002</v>
          </cell>
          <cell r="CK225">
            <v>0</v>
          </cell>
          <cell r="CL225">
            <v>27.820700000000002</v>
          </cell>
          <cell r="CM225">
            <v>26.556000000000001</v>
          </cell>
          <cell r="CN225">
            <v>125.2633207014474</v>
          </cell>
          <cell r="CO225">
            <v>125.2633207014474</v>
          </cell>
          <cell r="CP225">
            <v>0</v>
          </cell>
          <cell r="CQ225">
            <v>0</v>
          </cell>
          <cell r="CR225">
            <v>189.64696330144741</v>
          </cell>
          <cell r="CS225">
            <v>188.38226330144741</v>
          </cell>
          <cell r="CT225" t="str">
            <v>нд</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row>
        <row r="226">
          <cell r="D226" t="str">
            <v>F_prj_109108_49011</v>
          </cell>
          <cell r="E226" t="str">
            <v>АО "Чеченэнерго"</v>
          </cell>
          <cell r="F226" t="str">
            <v>Чеченская Республика</v>
          </cell>
          <cell r="G226" t="str">
            <v>и</v>
          </cell>
          <cell r="H226">
            <v>0</v>
          </cell>
          <cell r="I226">
            <v>0</v>
          </cell>
          <cell r="J226">
            <v>0</v>
          </cell>
          <cell r="K226">
            <v>0</v>
          </cell>
          <cell r="L226">
            <v>0</v>
          </cell>
          <cell r="M226">
            <v>0</v>
          </cell>
          <cell r="N226">
            <v>0</v>
          </cell>
          <cell r="O226">
            <v>0</v>
          </cell>
          <cell r="P226">
            <v>2014</v>
          </cell>
          <cell r="Q226" t="str">
            <v>нд</v>
          </cell>
          <cell r="R226">
            <v>2018</v>
          </cell>
          <cell r="S226" t="str">
            <v>нд</v>
          </cell>
          <cell r="T226" t="str">
            <v>нд</v>
          </cell>
          <cell r="U226" t="str">
            <v>нд</v>
          </cell>
          <cell r="V226" t="str">
            <v>нд</v>
          </cell>
          <cell r="W226">
            <v>78.686414999999997</v>
          </cell>
          <cell r="X226">
            <v>437.59652599999998</v>
          </cell>
          <cell r="Y226" t="str">
            <v>12.2008</v>
          </cell>
          <cell r="Z226">
            <v>78.686414999999997</v>
          </cell>
          <cell r="AA226">
            <v>437.59652599999998</v>
          </cell>
          <cell r="AB226" t="str">
            <v>12.2008</v>
          </cell>
          <cell r="AC226">
            <v>66.683402542372889</v>
          </cell>
          <cell r="AD226">
            <v>66.683402542372889</v>
          </cell>
          <cell r="AE226" t="str">
            <v>нд</v>
          </cell>
          <cell r="AF226" t="str">
            <v>нд</v>
          </cell>
          <cell r="AG226" t="str">
            <v>нд</v>
          </cell>
          <cell r="AH226" t="str">
            <v>нд</v>
          </cell>
          <cell r="AI226">
            <v>12.43695928</v>
          </cell>
          <cell r="AJ226">
            <v>12.43695928</v>
          </cell>
          <cell r="AK226">
            <v>10.539796000000001</v>
          </cell>
          <cell r="AL226">
            <v>0.63238776000000008</v>
          </cell>
          <cell r="AM226">
            <v>5.2698980000000004</v>
          </cell>
          <cell r="AN226">
            <v>3.1619387999999997</v>
          </cell>
          <cell r="AO226">
            <v>1.4755714400000002</v>
          </cell>
          <cell r="AP226">
            <v>10.539796000000001</v>
          </cell>
          <cell r="AQ226">
            <v>0.63238776000000008</v>
          </cell>
          <cell r="AR226">
            <v>5.2698980000000004</v>
          </cell>
          <cell r="AS226">
            <v>3.1619387999999997</v>
          </cell>
          <cell r="AT226">
            <v>1.4755714400000002</v>
          </cell>
          <cell r="AU226">
            <v>3.8415316499999999</v>
          </cell>
          <cell r="AV226">
            <v>0</v>
          </cell>
          <cell r="AW226">
            <v>10.539796000000001</v>
          </cell>
          <cell r="AX226">
            <v>8.5415316499999996</v>
          </cell>
          <cell r="AY226">
            <v>0</v>
          </cell>
          <cell r="AZ226">
            <v>0</v>
          </cell>
          <cell r="BA226" t="str">
            <v>нд</v>
          </cell>
          <cell r="BB226">
            <v>0</v>
          </cell>
          <cell r="BC226" t="str">
            <v>нд</v>
          </cell>
          <cell r="BD226">
            <v>0</v>
          </cell>
          <cell r="BE226" t="str">
            <v>нд</v>
          </cell>
          <cell r="BF226">
            <v>0</v>
          </cell>
          <cell r="BG226">
            <v>3.8954276299999995</v>
          </cell>
          <cell r="BH226">
            <v>4.7</v>
          </cell>
          <cell r="BI226">
            <v>4.7</v>
          </cell>
          <cell r="BJ226">
            <v>0</v>
          </cell>
          <cell r="BK226">
            <v>1.5</v>
          </cell>
          <cell r="BL226">
            <v>0</v>
          </cell>
          <cell r="BM226">
            <v>0</v>
          </cell>
          <cell r="BN226">
            <v>0</v>
          </cell>
          <cell r="BO226">
            <v>2.3415316499999999</v>
          </cell>
          <cell r="BP226">
            <v>0</v>
          </cell>
          <cell r="BQ226" t="str">
            <v>нд</v>
          </cell>
          <cell r="BR226">
            <v>0</v>
          </cell>
          <cell r="BS226">
            <v>0</v>
          </cell>
          <cell r="BT226">
            <v>0</v>
          </cell>
          <cell r="BU226">
            <v>0</v>
          </cell>
          <cell r="BV226">
            <v>0</v>
          </cell>
          <cell r="BW226">
            <v>0</v>
          </cell>
          <cell r="BX226">
            <v>3.8415316499999999</v>
          </cell>
          <cell r="BY226">
            <v>3.8415316499999999</v>
          </cell>
          <cell r="BZ226"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26">
            <v>10.539796000000001</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F_prj_109108_49013</v>
          </cell>
          <cell r="E227" t="str">
            <v>АО "Чеченэнерго"</v>
          </cell>
          <cell r="F227" t="str">
            <v>Чеченская Республика</v>
          </cell>
          <cell r="G227" t="str">
            <v>з</v>
          </cell>
          <cell r="H227">
            <v>0</v>
          </cell>
          <cell r="I227">
            <v>0</v>
          </cell>
          <cell r="J227">
            <v>1</v>
          </cell>
          <cell r="K227">
            <v>0</v>
          </cell>
          <cell r="L227">
            <v>0</v>
          </cell>
          <cell r="M227">
            <v>0</v>
          </cell>
          <cell r="N227">
            <v>1</v>
          </cell>
          <cell r="O227">
            <v>0</v>
          </cell>
          <cell r="P227">
            <v>2017</v>
          </cell>
          <cell r="Q227">
            <v>2017</v>
          </cell>
          <cell r="R227">
            <v>2018</v>
          </cell>
          <cell r="S227">
            <v>2018</v>
          </cell>
          <cell r="T227">
            <v>2018</v>
          </cell>
          <cell r="U227" t="str">
            <v>нд</v>
          </cell>
          <cell r="V227" t="str">
            <v>нд</v>
          </cell>
          <cell r="W227">
            <v>2.4091209999999998</v>
          </cell>
          <cell r="X227">
            <v>19.678011000000001</v>
          </cell>
          <cell r="Y227" t="str">
            <v>09.2017</v>
          </cell>
          <cell r="Z227">
            <v>2.4091209999999998</v>
          </cell>
          <cell r="AA227">
            <v>19.678011000000001</v>
          </cell>
          <cell r="AB227" t="str">
            <v>09.2017</v>
          </cell>
          <cell r="AC227">
            <v>2.0416279661016947</v>
          </cell>
          <cell r="AD227">
            <v>2.0416279661016947</v>
          </cell>
          <cell r="AE227" t="str">
            <v>нд</v>
          </cell>
          <cell r="AF227" t="str">
            <v>нд</v>
          </cell>
          <cell r="AG227" t="str">
            <v>нд</v>
          </cell>
          <cell r="AH227" t="str">
            <v>нд</v>
          </cell>
          <cell r="AI227">
            <v>14.4897705526</v>
          </cell>
          <cell r="AJ227">
            <v>14.4897705526</v>
          </cell>
          <cell r="AK227">
            <v>12.27946657</v>
          </cell>
          <cell r="AL227">
            <v>0.6</v>
          </cell>
          <cell r="AM227">
            <v>5</v>
          </cell>
          <cell r="AN227">
            <v>5.2794665700000003</v>
          </cell>
          <cell r="AO227">
            <v>1.4000000000000001</v>
          </cell>
          <cell r="AP227">
            <v>12.27946657</v>
          </cell>
          <cell r="AQ227">
            <v>0.6</v>
          </cell>
          <cell r="AR227">
            <v>5</v>
          </cell>
          <cell r="AS227">
            <v>5.2794665700000003</v>
          </cell>
          <cell r="AT227">
            <v>1.4000000000000001</v>
          </cell>
          <cell r="AU227">
            <v>0</v>
          </cell>
          <cell r="AV227">
            <v>0</v>
          </cell>
          <cell r="AW227">
            <v>0</v>
          </cell>
          <cell r="AX227">
            <v>14.4897705526</v>
          </cell>
          <cell r="AY227">
            <v>0</v>
          </cell>
          <cell r="AZ227">
            <v>0</v>
          </cell>
          <cell r="BA227" t="str">
            <v>нд</v>
          </cell>
          <cell r="BB227">
            <v>12.27946657</v>
          </cell>
          <cell r="BC227" t="str">
            <v>нд</v>
          </cell>
          <cell r="BD227">
            <v>0</v>
          </cell>
          <cell r="BE227" t="str">
            <v>нд</v>
          </cell>
          <cell r="BF227">
            <v>0</v>
          </cell>
          <cell r="BG227">
            <v>0</v>
          </cell>
          <cell r="BH227">
            <v>0</v>
          </cell>
          <cell r="BI227">
            <v>0</v>
          </cell>
          <cell r="BJ227">
            <v>0</v>
          </cell>
          <cell r="BK227">
            <v>1.5</v>
          </cell>
          <cell r="BL227">
            <v>0</v>
          </cell>
          <cell r="BM227">
            <v>0</v>
          </cell>
          <cell r="BN227">
            <v>14.4897705526</v>
          </cell>
          <cell r="BO227">
            <v>14.4897705526</v>
          </cell>
          <cell r="BP227">
            <v>0</v>
          </cell>
          <cell r="BQ227"/>
          <cell r="BR227">
            <v>0</v>
          </cell>
          <cell r="BS227">
            <v>0</v>
          </cell>
          <cell r="BT227">
            <v>0</v>
          </cell>
          <cell r="BU227">
            <v>0</v>
          </cell>
          <cell r="BV227">
            <v>0</v>
          </cell>
          <cell r="BW227">
            <v>0</v>
          </cell>
          <cell r="BX227">
            <v>14.4897705526</v>
          </cell>
          <cell r="BY227">
            <v>14.4897705526</v>
          </cell>
          <cell r="BZ227" t="str">
            <v>Объект не корректируется, введен в эксплуатацию в 2017 году</v>
          </cell>
          <cell r="CA227">
            <v>0</v>
          </cell>
          <cell r="CB227">
            <v>0</v>
          </cell>
          <cell r="CC227">
            <v>0</v>
          </cell>
          <cell r="CD227">
            <v>0</v>
          </cell>
          <cell r="CE227">
            <v>0</v>
          </cell>
          <cell r="CF227">
            <v>10</v>
          </cell>
          <cell r="CG227">
            <v>12.27946657</v>
          </cell>
          <cell r="CH227">
            <v>0</v>
          </cell>
          <cell r="CI227">
            <v>0</v>
          </cell>
          <cell r="CJ227">
            <v>0</v>
          </cell>
          <cell r="CK227">
            <v>0</v>
          </cell>
          <cell r="CL227">
            <v>0</v>
          </cell>
          <cell r="CM227">
            <v>0</v>
          </cell>
          <cell r="CN227">
            <v>0</v>
          </cell>
          <cell r="CO227">
            <v>0</v>
          </cell>
          <cell r="CP227">
            <v>0</v>
          </cell>
          <cell r="CQ227">
            <v>0</v>
          </cell>
          <cell r="CR227">
            <v>12.27946657</v>
          </cell>
          <cell r="CS227">
            <v>12.27946657</v>
          </cell>
          <cell r="CT227" t="str">
            <v>Объект не корректируется, введен в эксплуатацию в 2017 году</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F_prj_109108_49014</v>
          </cell>
          <cell r="E228" t="str">
            <v>АО "Чеченэнерго"</v>
          </cell>
          <cell r="F228" t="str">
            <v>Чеченская Республика</v>
          </cell>
          <cell r="G228" t="str">
            <v>п</v>
          </cell>
          <cell r="H228">
            <v>0</v>
          </cell>
          <cell r="I228">
            <v>0</v>
          </cell>
          <cell r="J228">
            <v>0</v>
          </cell>
          <cell r="K228">
            <v>0</v>
          </cell>
          <cell r="L228">
            <v>0</v>
          </cell>
          <cell r="M228">
            <v>0</v>
          </cell>
          <cell r="N228">
            <v>0</v>
          </cell>
          <cell r="O228">
            <v>0</v>
          </cell>
          <cell r="P228">
            <v>2019</v>
          </cell>
          <cell r="Q228" t="str">
            <v>нд</v>
          </cell>
          <cell r="R228" t="str">
            <v>нд</v>
          </cell>
          <cell r="S228" t="str">
            <v>нд</v>
          </cell>
          <cell r="T228" t="str">
            <v>нд</v>
          </cell>
          <cell r="U228" t="str">
            <v>нд</v>
          </cell>
          <cell r="V228" t="str">
            <v>нд</v>
          </cell>
          <cell r="W228" t="str">
            <v>нд</v>
          </cell>
          <cell r="X228" t="str">
            <v>нд</v>
          </cell>
          <cell r="Y228" t="str">
            <v>нд</v>
          </cell>
          <cell r="Z228" t="str">
            <v>нд</v>
          </cell>
          <cell r="AA228" t="str">
            <v>нд</v>
          </cell>
          <cell r="AB228" t="str">
            <v>нд</v>
          </cell>
          <cell r="AC228" t="str">
            <v>нд</v>
          </cell>
          <cell r="AD228" t="str">
            <v>нд</v>
          </cell>
          <cell r="AE228" t="str">
            <v>нд</v>
          </cell>
          <cell r="AF228" t="str">
            <v>нд</v>
          </cell>
          <cell r="AG228" t="str">
            <v>нд</v>
          </cell>
          <cell r="AH228" t="str">
            <v>нд</v>
          </cell>
          <cell r="AI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t="str">
            <v>нд</v>
          </cell>
          <cell r="BB228">
            <v>0</v>
          </cell>
          <cell r="BC228" t="str">
            <v>нд</v>
          </cell>
          <cell r="BD228">
            <v>0</v>
          </cell>
          <cell r="BE228" t="str">
            <v>нд</v>
          </cell>
          <cell r="BF228">
            <v>0</v>
          </cell>
          <cell r="BG228">
            <v>0</v>
          </cell>
          <cell r="BH228">
            <v>0</v>
          </cell>
          <cell r="BI228">
            <v>0</v>
          </cell>
          <cell r="BJ228">
            <v>0</v>
          </cell>
          <cell r="BK228">
            <v>0</v>
          </cell>
          <cell r="BL228">
            <v>0</v>
          </cell>
          <cell r="BM228">
            <v>980.21997694000004</v>
          </cell>
          <cell r="BN228">
            <v>0</v>
          </cell>
          <cell r="BO228">
            <v>0</v>
          </cell>
          <cell r="BP228">
            <v>0</v>
          </cell>
          <cell r="BQ228">
            <v>0</v>
          </cell>
          <cell r="BR228">
            <v>0</v>
          </cell>
          <cell r="BS228">
            <v>135.34755989139998</v>
          </cell>
          <cell r="BT228">
            <v>0</v>
          </cell>
          <cell r="BU228">
            <v>0</v>
          </cell>
          <cell r="BV228">
            <v>0</v>
          </cell>
          <cell r="BW228">
            <v>0</v>
          </cell>
          <cell r="BX228">
            <v>0</v>
          </cell>
          <cell r="BY228">
            <v>0</v>
          </cell>
          <cell r="BZ228"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28">
            <v>0</v>
          </cell>
          <cell r="CB228">
            <v>0</v>
          </cell>
          <cell r="CC228">
            <v>0</v>
          </cell>
          <cell r="CD228">
            <v>0</v>
          </cell>
          <cell r="CE228">
            <v>36.949153000000003</v>
          </cell>
          <cell r="CF228">
            <v>0</v>
          </cell>
          <cell r="CG228">
            <v>12.27946657</v>
          </cell>
          <cell r="CH228">
            <v>0</v>
          </cell>
          <cell r="CI228">
            <v>0</v>
          </cell>
          <cell r="CJ228">
            <v>0</v>
          </cell>
          <cell r="CK228">
            <v>0</v>
          </cell>
          <cell r="CL228">
            <v>0</v>
          </cell>
          <cell r="CM228">
            <v>0</v>
          </cell>
          <cell r="CN228">
            <v>0</v>
          </cell>
          <cell r="CO228">
            <v>0</v>
          </cell>
          <cell r="CP228">
            <v>0</v>
          </cell>
          <cell r="CQ228">
            <v>0</v>
          </cell>
          <cell r="CR228">
            <v>0</v>
          </cell>
          <cell r="CS228">
            <v>0</v>
          </cell>
          <cell r="CT228"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J_Che249</v>
          </cell>
          <cell r="E229" t="str">
            <v>АО "Чеченэнерго"</v>
          </cell>
          <cell r="F229" t="str">
            <v>Чеченская Республика</v>
          </cell>
          <cell r="G229" t="str">
            <v>з</v>
          </cell>
          <cell r="H229">
            <v>0</v>
          </cell>
          <cell r="I229">
            <v>0</v>
          </cell>
          <cell r="J229">
            <v>1</v>
          </cell>
          <cell r="K229">
            <v>0</v>
          </cell>
          <cell r="L229">
            <v>0</v>
          </cell>
          <cell r="M229">
            <v>0</v>
          </cell>
          <cell r="N229">
            <v>1</v>
          </cell>
          <cell r="O229">
            <v>0</v>
          </cell>
          <cell r="P229">
            <v>2020</v>
          </cell>
          <cell r="Q229">
            <v>2020</v>
          </cell>
          <cell r="R229">
            <v>2021</v>
          </cell>
          <cell r="S229">
            <v>2020</v>
          </cell>
          <cell r="T229">
            <v>2021</v>
          </cell>
          <cell r="U229" t="str">
            <v>нд</v>
          </cell>
          <cell r="V229" t="str">
            <v>нд</v>
          </cell>
          <cell r="W229" t="str">
            <v>нд</v>
          </cell>
          <cell r="X229" t="str">
            <v>нд</v>
          </cell>
          <cell r="Y229" t="str">
            <v>нд</v>
          </cell>
          <cell r="Z229" t="str">
            <v>нд</v>
          </cell>
          <cell r="AA229" t="str">
            <v>нд</v>
          </cell>
          <cell r="AB229" t="str">
            <v>нд</v>
          </cell>
          <cell r="AC229" t="str">
            <v>нд</v>
          </cell>
          <cell r="AD229" t="str">
            <v>нд</v>
          </cell>
          <cell r="AE229">
            <v>28.237200000000001</v>
          </cell>
          <cell r="AF229">
            <v>32.508883970971198</v>
          </cell>
          <cell r="AG229">
            <v>28.237200000000001</v>
          </cell>
          <cell r="AH229">
            <v>34.584494736036774</v>
          </cell>
          <cell r="AI229">
            <v>21.383544000000001</v>
          </cell>
          <cell r="AJ229">
            <v>20.394000000000002</v>
          </cell>
          <cell r="AK229">
            <v>17.81962</v>
          </cell>
          <cell r="AL229">
            <v>1.7897099999999999</v>
          </cell>
          <cell r="AM229">
            <v>0.79017000000000004</v>
          </cell>
          <cell r="AN229">
            <v>12.284660000000001</v>
          </cell>
          <cell r="AO229">
            <v>2.9550800000000006</v>
          </cell>
          <cell r="AP229">
            <v>16.995000000000001</v>
          </cell>
          <cell r="AQ229">
            <v>1.7897099999999999</v>
          </cell>
          <cell r="AR229">
            <v>0.79017000000000004</v>
          </cell>
          <cell r="AS229">
            <v>12.284660000000001</v>
          </cell>
          <cell r="AT229">
            <v>2.1304600000000011</v>
          </cell>
          <cell r="AU229">
            <v>0</v>
          </cell>
          <cell r="AV229">
            <v>0</v>
          </cell>
          <cell r="AW229">
            <v>0</v>
          </cell>
          <cell r="AX229">
            <v>21.383544000000001</v>
          </cell>
          <cell r="AY229">
            <v>0</v>
          </cell>
          <cell r="AZ229">
            <v>20.394000000000002</v>
          </cell>
          <cell r="BA229" t="str">
            <v>нд</v>
          </cell>
          <cell r="BB229">
            <v>17.81962</v>
          </cell>
          <cell r="BC229" t="str">
            <v>нд</v>
          </cell>
          <cell r="BD229">
            <v>0</v>
          </cell>
          <cell r="BE229" t="str">
            <v>нд</v>
          </cell>
          <cell r="BF229">
            <v>0</v>
          </cell>
          <cell r="BG229">
            <v>0</v>
          </cell>
          <cell r="BH229" t="str">
            <v>нд</v>
          </cell>
          <cell r="BI229">
            <v>0</v>
          </cell>
          <cell r="BJ229" t="str">
            <v>нд</v>
          </cell>
          <cell r="BK229">
            <v>0</v>
          </cell>
          <cell r="BL229" t="str">
            <v>нд</v>
          </cell>
          <cell r="BM229">
            <v>0</v>
          </cell>
          <cell r="BN229" t="str">
            <v>нд</v>
          </cell>
          <cell r="BO229">
            <v>0</v>
          </cell>
          <cell r="BP229">
            <v>21.383544000000001</v>
          </cell>
          <cell r="BQ229">
            <v>0</v>
          </cell>
          <cell r="BR229">
            <v>21.383544000000001</v>
          </cell>
          <cell r="BS229">
            <v>0</v>
          </cell>
          <cell r="BT229">
            <v>0</v>
          </cell>
          <cell r="BU229">
            <v>20.394000000000002</v>
          </cell>
          <cell r="BV229">
            <v>0</v>
          </cell>
          <cell r="BW229">
            <v>0</v>
          </cell>
          <cell r="BX229">
            <v>21.383544000000001</v>
          </cell>
          <cell r="BY229">
            <v>20.394000000000002</v>
          </cell>
          <cell r="BZ229"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9">
            <v>0</v>
          </cell>
          <cell r="CB229" t="str">
            <v>нд</v>
          </cell>
          <cell r="CC229">
            <v>0</v>
          </cell>
          <cell r="CD229" t="str">
            <v>нд</v>
          </cell>
          <cell r="CE229">
            <v>0</v>
          </cell>
          <cell r="CF229" t="str">
            <v>нд</v>
          </cell>
          <cell r="CG229">
            <v>0</v>
          </cell>
          <cell r="CH229" t="str">
            <v>нд</v>
          </cell>
          <cell r="CI229">
            <v>0</v>
          </cell>
          <cell r="CJ229">
            <v>17.81962</v>
          </cell>
          <cell r="CK229">
            <v>0</v>
          </cell>
          <cell r="CL229">
            <v>17.81962</v>
          </cell>
          <cell r="CM229">
            <v>16.995000000000001</v>
          </cell>
          <cell r="CN229">
            <v>0</v>
          </cell>
          <cell r="CO229">
            <v>0</v>
          </cell>
          <cell r="CP229">
            <v>0</v>
          </cell>
          <cell r="CQ229">
            <v>0</v>
          </cell>
          <cell r="CR229">
            <v>17.81962</v>
          </cell>
          <cell r="CS229">
            <v>16.995000000000001</v>
          </cell>
          <cell r="CT229" t="str">
            <v>Корректировка оценки полной стоимости по причине экономии, выявленной при производстве работ. Объект введен в эксплуатацию с 2020 году.</v>
          </cell>
          <cell r="CU229" t="str">
            <v>нд</v>
          </cell>
          <cell r="CV229" t="str">
            <v>нд</v>
          </cell>
          <cell r="CW229" t="str">
            <v>нд</v>
          </cell>
          <cell r="CX229" t="str">
            <v>нд</v>
          </cell>
          <cell r="CY229" t="str">
            <v>нд</v>
          </cell>
          <cell r="CZ229">
            <v>0</v>
          </cell>
          <cell r="DA229">
            <v>0</v>
          </cell>
          <cell r="DB229">
            <v>0</v>
          </cell>
          <cell r="DC229">
            <v>0</v>
          </cell>
          <cell r="DD229">
            <v>0</v>
          </cell>
          <cell r="DE229" t="str">
            <v>нд</v>
          </cell>
          <cell r="DF229" t="str">
            <v>нд</v>
          </cell>
          <cell r="DG229" t="str">
            <v>нд</v>
          </cell>
          <cell r="DH229" t="str">
            <v>нд</v>
          </cell>
          <cell r="DI229" t="str">
            <v>нд</v>
          </cell>
        </row>
        <row r="230">
          <cell r="D230" t="str">
            <v>J_Che250</v>
          </cell>
          <cell r="E230" t="str">
            <v>АО "Чеченэнерго"</v>
          </cell>
          <cell r="F230" t="str">
            <v>Чеченская Республика</v>
          </cell>
          <cell r="G230" t="str">
            <v>з</v>
          </cell>
          <cell r="H230">
            <v>0</v>
          </cell>
          <cell r="I230">
            <v>0</v>
          </cell>
          <cell r="J230">
            <v>1</v>
          </cell>
          <cell r="K230">
            <v>0</v>
          </cell>
          <cell r="L230">
            <v>0</v>
          </cell>
          <cell r="M230">
            <v>0</v>
          </cell>
          <cell r="N230">
            <v>1</v>
          </cell>
          <cell r="O230">
            <v>0</v>
          </cell>
          <cell r="P230">
            <v>2020</v>
          </cell>
          <cell r="Q230">
            <v>2020</v>
          </cell>
          <cell r="R230">
            <v>2021</v>
          </cell>
          <cell r="S230">
            <v>2020</v>
          </cell>
          <cell r="T230">
            <v>2021</v>
          </cell>
          <cell r="U230" t="str">
            <v>нд</v>
          </cell>
          <cell r="V230" t="str">
            <v>нд</v>
          </cell>
          <cell r="W230" t="str">
            <v>нд</v>
          </cell>
          <cell r="X230" t="str">
            <v>нд</v>
          </cell>
          <cell r="Y230" t="str">
            <v>нд</v>
          </cell>
          <cell r="Z230" t="str">
            <v>нд</v>
          </cell>
          <cell r="AA230" t="str">
            <v>нд</v>
          </cell>
          <cell r="AB230" t="str">
            <v>нд</v>
          </cell>
          <cell r="AC230" t="str">
            <v>нд</v>
          </cell>
          <cell r="AD230" t="str">
            <v>нд</v>
          </cell>
          <cell r="AE230">
            <v>10.77054</v>
          </cell>
          <cell r="AF230">
            <v>12.399892169361841</v>
          </cell>
          <cell r="AG230">
            <v>10.77054</v>
          </cell>
          <cell r="AH230">
            <v>13.191594206729901</v>
          </cell>
          <cell r="AI230">
            <v>12.001296</v>
          </cell>
          <cell r="AJ230">
            <v>11.4732</v>
          </cell>
          <cell r="AK230">
            <v>10.00108</v>
          </cell>
          <cell r="AL230">
            <v>1.77644</v>
          </cell>
          <cell r="AM230">
            <v>0.66769999999999996</v>
          </cell>
          <cell r="AN230">
            <v>4.9874299999999998</v>
          </cell>
          <cell r="AO230">
            <v>2.5695100000000011</v>
          </cell>
          <cell r="AP230">
            <v>9.5609999999999999</v>
          </cell>
          <cell r="AQ230">
            <v>1.77644</v>
          </cell>
          <cell r="AR230">
            <v>0.66769999999999996</v>
          </cell>
          <cell r="AS230">
            <v>4.9874299999999998</v>
          </cell>
          <cell r="AT230">
            <v>2.1294300000000002</v>
          </cell>
          <cell r="AU230">
            <v>0</v>
          </cell>
          <cell r="AV230">
            <v>0</v>
          </cell>
          <cell r="AW230">
            <v>0</v>
          </cell>
          <cell r="AX230">
            <v>12.001296</v>
          </cell>
          <cell r="AY230">
            <v>0</v>
          </cell>
          <cell r="AZ230">
            <v>11.4732</v>
          </cell>
          <cell r="BA230" t="str">
            <v>нд</v>
          </cell>
          <cell r="BB230">
            <v>10.00108</v>
          </cell>
          <cell r="BC230" t="str">
            <v>нд</v>
          </cell>
          <cell r="BD230">
            <v>0</v>
          </cell>
          <cell r="BE230" t="str">
            <v>нд</v>
          </cell>
          <cell r="BF230">
            <v>0</v>
          </cell>
          <cell r="BG230">
            <v>0</v>
          </cell>
          <cell r="BH230" t="str">
            <v>нд</v>
          </cell>
          <cell r="BI230">
            <v>0</v>
          </cell>
          <cell r="BJ230" t="str">
            <v>нд</v>
          </cell>
          <cell r="BK230">
            <v>0</v>
          </cell>
          <cell r="BL230" t="str">
            <v>нд</v>
          </cell>
          <cell r="BM230">
            <v>980.21997694000004</v>
          </cell>
          <cell r="BN230" t="str">
            <v>нд</v>
          </cell>
          <cell r="BO230">
            <v>76.155684379999997</v>
          </cell>
          <cell r="BP230">
            <v>12.001296</v>
          </cell>
          <cell r="BQ230">
            <v>0</v>
          </cell>
          <cell r="BR230">
            <v>12.001296</v>
          </cell>
          <cell r="BS230">
            <v>135.34755989139998</v>
          </cell>
          <cell r="BT230">
            <v>0</v>
          </cell>
          <cell r="BU230">
            <v>11.4732</v>
          </cell>
          <cell r="BV230">
            <v>0</v>
          </cell>
          <cell r="BW230">
            <v>0</v>
          </cell>
          <cell r="BX230">
            <v>12.001296</v>
          </cell>
          <cell r="BY230">
            <v>11.4732</v>
          </cell>
          <cell r="BZ23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30">
            <v>0</v>
          </cell>
          <cell r="CB230" t="str">
            <v>нд</v>
          </cell>
          <cell r="CC230">
            <v>0</v>
          </cell>
          <cell r="CD230" t="str">
            <v>нд</v>
          </cell>
          <cell r="CE230">
            <v>36.949153000000003</v>
          </cell>
          <cell r="CF230" t="str">
            <v>нд</v>
          </cell>
          <cell r="CG230">
            <v>974.41829916000006</v>
          </cell>
          <cell r="CH230" t="str">
            <v>нд</v>
          </cell>
          <cell r="CI230">
            <v>0</v>
          </cell>
          <cell r="CJ230">
            <v>10.00108</v>
          </cell>
          <cell r="CK230">
            <v>0</v>
          </cell>
          <cell r="CL230">
            <v>10.00108</v>
          </cell>
          <cell r="CM230">
            <v>9.5609999999999999</v>
          </cell>
          <cell r="CN230">
            <v>0</v>
          </cell>
          <cell r="CO230">
            <v>0</v>
          </cell>
          <cell r="CP230">
            <v>0</v>
          </cell>
          <cell r="CQ230">
            <v>0</v>
          </cell>
          <cell r="CR230">
            <v>10.00108</v>
          </cell>
          <cell r="CS230">
            <v>9.5609999999999999</v>
          </cell>
          <cell r="CT230" t="str">
            <v>Корректировка оценки полной стоимости по причине экономии, выявленной при производстве работ. Объект введен в эксплуатацию с 2020 году.</v>
          </cell>
          <cell r="CU230" t="str">
            <v>нд</v>
          </cell>
          <cell r="CV230" t="str">
            <v>нд</v>
          </cell>
          <cell r="CW230" t="str">
            <v>нд</v>
          </cell>
          <cell r="CX230" t="str">
            <v>нд</v>
          </cell>
          <cell r="CY230" t="str">
            <v>нд</v>
          </cell>
          <cell r="CZ230">
            <v>0</v>
          </cell>
          <cell r="DA230">
            <v>0</v>
          </cell>
          <cell r="DB230">
            <v>0</v>
          </cell>
          <cell r="DC230">
            <v>0</v>
          </cell>
          <cell r="DD230">
            <v>0</v>
          </cell>
          <cell r="DE230" t="str">
            <v>нд</v>
          </cell>
          <cell r="DF230" t="str">
            <v>нд</v>
          </cell>
          <cell r="DG230" t="str">
            <v>нд</v>
          </cell>
          <cell r="DH230" t="str">
            <v>нд</v>
          </cell>
          <cell r="DI230" t="str">
            <v>нд</v>
          </cell>
        </row>
        <row r="231">
          <cell r="D231" t="str">
            <v>G_Che4</v>
          </cell>
          <cell r="E231" t="str">
            <v>АО "Чеченэнерго"</v>
          </cell>
          <cell r="F231" t="str">
            <v>Чеченская Республика</v>
          </cell>
          <cell r="G231" t="str">
            <v>з</v>
          </cell>
          <cell r="H231">
            <v>0</v>
          </cell>
          <cell r="I231">
            <v>0</v>
          </cell>
          <cell r="J231">
            <v>1</v>
          </cell>
          <cell r="K231">
            <v>0</v>
          </cell>
          <cell r="L231">
            <v>0</v>
          </cell>
          <cell r="M231">
            <v>0</v>
          </cell>
          <cell r="N231">
            <v>1</v>
          </cell>
          <cell r="O231">
            <v>0</v>
          </cell>
          <cell r="P231">
            <v>2017</v>
          </cell>
          <cell r="Q231">
            <v>2017</v>
          </cell>
          <cell r="R231">
            <v>2018</v>
          </cell>
          <cell r="S231">
            <v>2018</v>
          </cell>
          <cell r="T231">
            <v>2018</v>
          </cell>
          <cell r="U231" t="str">
            <v>нд</v>
          </cell>
          <cell r="V231" t="str">
            <v>нд</v>
          </cell>
          <cell r="W231">
            <v>3.038726</v>
          </cell>
          <cell r="X231">
            <v>24.673731</v>
          </cell>
          <cell r="Y231" t="str">
            <v>09.2017</v>
          </cell>
          <cell r="Z231">
            <v>3.038726</v>
          </cell>
          <cell r="AA231">
            <v>24.673731</v>
          </cell>
          <cell r="AB231" t="str">
            <v>09.2017</v>
          </cell>
          <cell r="AC231">
            <v>2.5751915254237292</v>
          </cell>
          <cell r="AD231">
            <v>2.5751915254237292</v>
          </cell>
          <cell r="AE231" t="str">
            <v>нд</v>
          </cell>
          <cell r="AF231" t="str">
            <v>нд</v>
          </cell>
          <cell r="AG231" t="str">
            <v>нд</v>
          </cell>
          <cell r="AH231" t="str">
            <v>нд</v>
          </cell>
          <cell r="AI231">
            <v>18.0125176074</v>
          </cell>
          <cell r="AJ231">
            <v>18.0125176074</v>
          </cell>
          <cell r="AK231">
            <v>15.264845430000001</v>
          </cell>
          <cell r="AL231">
            <v>1.02</v>
          </cell>
          <cell r="AM231">
            <v>6.7648454300000003</v>
          </cell>
          <cell r="AN231">
            <v>5.0999999999999996</v>
          </cell>
          <cell r="AO231">
            <v>2.3800000000000003</v>
          </cell>
          <cell r="AP231">
            <v>15.264845430000001</v>
          </cell>
          <cell r="AQ231">
            <v>1.02</v>
          </cell>
          <cell r="AR231">
            <v>6.7648454300000003</v>
          </cell>
          <cell r="AS231">
            <v>5.0999999999999996</v>
          </cell>
          <cell r="AT231">
            <v>2.3800000000000003</v>
          </cell>
          <cell r="AU231">
            <v>0</v>
          </cell>
          <cell r="AV231">
            <v>0</v>
          </cell>
          <cell r="AW231">
            <v>0</v>
          </cell>
          <cell r="AX231">
            <v>18.0125176074</v>
          </cell>
          <cell r="AY231">
            <v>0</v>
          </cell>
          <cell r="AZ231">
            <v>0</v>
          </cell>
          <cell r="BA231" t="str">
            <v>нд</v>
          </cell>
          <cell r="BB231">
            <v>15.264845430000001</v>
          </cell>
          <cell r="BC231" t="str">
            <v>нд</v>
          </cell>
          <cell r="BD231">
            <v>0</v>
          </cell>
          <cell r="BE231" t="str">
            <v>нд</v>
          </cell>
          <cell r="BF231">
            <v>0</v>
          </cell>
          <cell r="BG231">
            <v>0</v>
          </cell>
          <cell r="BH231">
            <v>0</v>
          </cell>
          <cell r="BI231">
            <v>0</v>
          </cell>
          <cell r="BJ231">
            <v>0</v>
          </cell>
          <cell r="BK231">
            <v>0</v>
          </cell>
          <cell r="BL231">
            <v>0</v>
          </cell>
          <cell r="BM231">
            <v>980.21997694000004</v>
          </cell>
          <cell r="BN231">
            <v>18.0125176074</v>
          </cell>
          <cell r="BO231">
            <v>18.0125176074</v>
          </cell>
          <cell r="BP231">
            <v>0</v>
          </cell>
          <cell r="BQ231">
            <v>0</v>
          </cell>
          <cell r="BR231">
            <v>0</v>
          </cell>
          <cell r="BS231">
            <v>135.34755989139998</v>
          </cell>
          <cell r="BT231">
            <v>0</v>
          </cell>
          <cell r="BU231">
            <v>11.4732</v>
          </cell>
          <cell r="BV231">
            <v>0</v>
          </cell>
          <cell r="BW231">
            <v>0</v>
          </cell>
          <cell r="BX231">
            <v>18.0125176074</v>
          </cell>
          <cell r="BY231">
            <v>18.0125176074</v>
          </cell>
          <cell r="BZ231" t="str">
            <v>Объект не корректируется, введен в эксплуатацию в 2017 году</v>
          </cell>
          <cell r="CA231">
            <v>0</v>
          </cell>
          <cell r="CB231">
            <v>0</v>
          </cell>
          <cell r="CC231">
            <v>0</v>
          </cell>
          <cell r="CD231">
            <v>0</v>
          </cell>
          <cell r="CE231">
            <v>36.949153000000003</v>
          </cell>
          <cell r="CF231">
            <v>17</v>
          </cell>
          <cell r="CG231">
            <v>15.264845430000001</v>
          </cell>
          <cell r="CH231" t="str">
            <v>нд</v>
          </cell>
          <cell r="CI231">
            <v>0</v>
          </cell>
          <cell r="CJ231">
            <v>10.00108</v>
          </cell>
          <cell r="CK231">
            <v>0</v>
          </cell>
          <cell r="CL231">
            <v>10.00108</v>
          </cell>
          <cell r="CM231">
            <v>9.5609999999999999</v>
          </cell>
          <cell r="CN231">
            <v>0</v>
          </cell>
          <cell r="CO231">
            <v>0</v>
          </cell>
          <cell r="CP231">
            <v>0</v>
          </cell>
          <cell r="CQ231">
            <v>0</v>
          </cell>
          <cell r="CR231">
            <v>15.264845430000001</v>
          </cell>
          <cell r="CS231">
            <v>15.264845430000001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G_Che5</v>
          </cell>
          <cell r="E232" t="str">
            <v>АО "Чеченэнерго"</v>
          </cell>
          <cell r="F232" t="str">
            <v>Чеченская Республика</v>
          </cell>
          <cell r="G232" t="str">
            <v>з</v>
          </cell>
          <cell r="H232">
            <v>0</v>
          </cell>
          <cell r="I232">
            <v>0</v>
          </cell>
          <cell r="J232">
            <v>1</v>
          </cell>
          <cell r="K232">
            <v>0</v>
          </cell>
          <cell r="L232">
            <v>0</v>
          </cell>
          <cell r="M232">
            <v>0</v>
          </cell>
          <cell r="N232">
            <v>1</v>
          </cell>
          <cell r="O232">
            <v>0</v>
          </cell>
          <cell r="P232">
            <v>2017</v>
          </cell>
          <cell r="Q232">
            <v>2017</v>
          </cell>
          <cell r="R232">
            <v>2018</v>
          </cell>
          <cell r="S232">
            <v>2018</v>
          </cell>
          <cell r="T232">
            <v>2018</v>
          </cell>
          <cell r="U232" t="str">
            <v>нд</v>
          </cell>
          <cell r="V232" t="str">
            <v>нд</v>
          </cell>
          <cell r="W232">
            <v>1.6162460000000001</v>
          </cell>
          <cell r="X232">
            <v>13.956391</v>
          </cell>
          <cell r="Y232" t="str">
            <v>09.2017</v>
          </cell>
          <cell r="Z232">
            <v>1.6162460000000001</v>
          </cell>
          <cell r="AA232">
            <v>13.956391</v>
          </cell>
          <cell r="AB232" t="str">
            <v>09.2017</v>
          </cell>
          <cell r="AC232">
            <v>1.3697000000000001</v>
          </cell>
          <cell r="AD232">
            <v>1.3697000000000001</v>
          </cell>
          <cell r="AE232" t="str">
            <v>нд</v>
          </cell>
          <cell r="AF232" t="str">
            <v>нд</v>
          </cell>
          <cell r="AG232" t="str">
            <v>нд</v>
          </cell>
          <cell r="AH232" t="str">
            <v>нд</v>
          </cell>
          <cell r="AI232">
            <v>10.641984107999999</v>
          </cell>
          <cell r="AJ232">
            <v>10.641984107999999</v>
          </cell>
          <cell r="AK232">
            <v>9.0186305999999998</v>
          </cell>
          <cell r="AL232">
            <v>0.6</v>
          </cell>
          <cell r="AM232">
            <v>4.0186305999999998</v>
          </cell>
          <cell r="AN232">
            <v>3</v>
          </cell>
          <cell r="AO232">
            <v>1.4000000000000001</v>
          </cell>
          <cell r="AP232">
            <v>9.0186305999999998</v>
          </cell>
          <cell r="AQ232">
            <v>0.6</v>
          </cell>
          <cell r="AR232">
            <v>4.0186305999999998</v>
          </cell>
          <cell r="AS232">
            <v>3</v>
          </cell>
          <cell r="AT232">
            <v>1.4000000000000001</v>
          </cell>
          <cell r="AU232">
            <v>0</v>
          </cell>
          <cell r="AV232">
            <v>0</v>
          </cell>
          <cell r="AW232">
            <v>0</v>
          </cell>
          <cell r="AX232">
            <v>10.641984107999999</v>
          </cell>
          <cell r="AY232">
            <v>0</v>
          </cell>
          <cell r="AZ232">
            <v>0</v>
          </cell>
          <cell r="BA232" t="str">
            <v>нд</v>
          </cell>
          <cell r="BB232">
            <v>9.0186305999999998</v>
          </cell>
          <cell r="BC232" t="str">
            <v>нд</v>
          </cell>
          <cell r="BD232">
            <v>0</v>
          </cell>
          <cell r="BE232" t="str">
            <v>нд</v>
          </cell>
          <cell r="BF232">
            <v>0</v>
          </cell>
          <cell r="BG232">
            <v>0</v>
          </cell>
          <cell r="BH232">
            <v>0</v>
          </cell>
          <cell r="BI232">
            <v>0</v>
          </cell>
          <cell r="BJ232">
            <v>0</v>
          </cell>
          <cell r="BK232">
            <v>27.355447780399992</v>
          </cell>
          <cell r="BL232">
            <v>0</v>
          </cell>
          <cell r="BM232">
            <v>0</v>
          </cell>
          <cell r="BN232">
            <v>10.641984107999999</v>
          </cell>
          <cell r="BO232">
            <v>10.641984107999999</v>
          </cell>
          <cell r="BP232">
            <v>0</v>
          </cell>
          <cell r="BQ232">
            <v>88.815015200000005</v>
          </cell>
          <cell r="BR232">
            <v>0</v>
          </cell>
          <cell r="BS232">
            <v>56.221035789999995</v>
          </cell>
          <cell r="BT232">
            <v>0</v>
          </cell>
          <cell r="BU232">
            <v>910.18428934327005</v>
          </cell>
          <cell r="BV232">
            <v>0</v>
          </cell>
          <cell r="BW232">
            <v>1706.19559966673</v>
          </cell>
          <cell r="BX232">
            <v>10.641984107999999</v>
          </cell>
          <cell r="BY232">
            <v>10.641984107999999</v>
          </cell>
          <cell r="BZ232" t="str">
            <v>Объект не корректируется, введен в эксплуатацию в 2017 году</v>
          </cell>
          <cell r="CA232">
            <v>0</v>
          </cell>
          <cell r="CB232">
            <v>0</v>
          </cell>
          <cell r="CC232">
            <v>0</v>
          </cell>
          <cell r="CD232">
            <v>0</v>
          </cell>
          <cell r="CE232">
            <v>0</v>
          </cell>
          <cell r="CF232">
            <v>10</v>
          </cell>
          <cell r="CG232">
            <v>9.0186305999999998</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9.0186305999999998</v>
          </cell>
          <cell r="CS232">
            <v>9.0186305999999998</v>
          </cell>
          <cell r="CT232" t="str">
            <v>Объект не корректируется, введен в эксплуатацию в 2017 году</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row>
        <row r="233">
          <cell r="D233" t="str">
            <v>J_Che253</v>
          </cell>
          <cell r="E233" t="str">
            <v>АО "Чеченэнерго"</v>
          </cell>
          <cell r="F233" t="str">
            <v>Чеченская Республика</v>
          </cell>
          <cell r="G233" t="str">
            <v>п</v>
          </cell>
          <cell r="H233">
            <v>0</v>
          </cell>
          <cell r="I233">
            <v>0</v>
          </cell>
          <cell r="J233">
            <v>1</v>
          </cell>
          <cell r="K233">
            <v>0</v>
          </cell>
          <cell r="L233">
            <v>0</v>
          </cell>
          <cell r="M233">
            <v>0</v>
          </cell>
          <cell r="N233">
            <v>1</v>
          </cell>
          <cell r="O233">
            <v>0</v>
          </cell>
          <cell r="P233">
            <v>2021</v>
          </cell>
          <cell r="Q233">
            <v>2021</v>
          </cell>
          <cell r="R233">
            <v>2022</v>
          </cell>
          <cell r="S233">
            <v>2022</v>
          </cell>
          <cell r="T233">
            <v>2022</v>
          </cell>
          <cell r="U233" t="str">
            <v>нд</v>
          </cell>
          <cell r="V233" t="str">
            <v>нд</v>
          </cell>
          <cell r="W233" t="str">
            <v>нд</v>
          </cell>
          <cell r="X233" t="str">
            <v>нд</v>
          </cell>
          <cell r="Y233" t="str">
            <v>нд</v>
          </cell>
          <cell r="Z233" t="str">
            <v>нд</v>
          </cell>
          <cell r="AA233" t="str">
            <v>нд</v>
          </cell>
          <cell r="AB233" t="str">
            <v>нд</v>
          </cell>
          <cell r="AC233" t="str">
            <v>нд</v>
          </cell>
          <cell r="AD233" t="str">
            <v>нд</v>
          </cell>
          <cell r="AE233">
            <v>70.203372000000002</v>
          </cell>
          <cell r="AF233">
            <v>86.711710778506642</v>
          </cell>
          <cell r="AG233">
            <v>70.203372000000002</v>
          </cell>
          <cell r="AH233">
            <v>90.014256658484143</v>
          </cell>
          <cell r="AI233">
            <v>80.360057898310686</v>
          </cell>
          <cell r="AJ233">
            <v>80.360057898310686</v>
          </cell>
          <cell r="AK233">
            <v>66.966714915258905</v>
          </cell>
          <cell r="AL233">
            <v>2.8326548015733728</v>
          </cell>
          <cell r="AM233">
            <v>48.002034873986922</v>
          </cell>
          <cell r="AN233">
            <v>4.8380119561160804</v>
          </cell>
          <cell r="AO233">
            <v>11.294013283582533</v>
          </cell>
          <cell r="AP233">
            <v>66.966714915258905</v>
          </cell>
          <cell r="AQ233">
            <v>2.8326548015733728</v>
          </cell>
          <cell r="AR233">
            <v>48.002034873986922</v>
          </cell>
          <cell r="AS233">
            <v>4.8380119561160804</v>
          </cell>
          <cell r="AT233">
            <v>11.294013283582533</v>
          </cell>
          <cell r="AU233">
            <v>0</v>
          </cell>
          <cell r="AV233">
            <v>0</v>
          </cell>
          <cell r="AW233">
            <v>0</v>
          </cell>
          <cell r="AX233">
            <v>80.360057898310686</v>
          </cell>
          <cell r="AY233">
            <v>80.360057898310686</v>
          </cell>
          <cell r="AZ233">
            <v>80.360057898310686</v>
          </cell>
          <cell r="BA233" t="str">
            <v>нд</v>
          </cell>
          <cell r="BB233">
            <v>66.966714915258905</v>
          </cell>
          <cell r="BC233" t="str">
            <v>нд</v>
          </cell>
          <cell r="BD233">
            <v>66.966714915258905</v>
          </cell>
          <cell r="BE233" t="str">
            <v>нд</v>
          </cell>
          <cell r="BF233">
            <v>66.966714915258905</v>
          </cell>
          <cell r="BG233">
            <v>0</v>
          </cell>
          <cell r="BH233" t="str">
            <v>нд</v>
          </cell>
          <cell r="BI233">
            <v>0</v>
          </cell>
          <cell r="BJ233" t="str">
            <v>нд</v>
          </cell>
          <cell r="BK233">
            <v>0.40414404999999998</v>
          </cell>
          <cell r="BL233" t="str">
            <v>нд</v>
          </cell>
          <cell r="BM233">
            <v>0</v>
          </cell>
          <cell r="BN233" t="str">
            <v>нд</v>
          </cell>
          <cell r="BO233">
            <v>10.641984107999999</v>
          </cell>
          <cell r="BP233">
            <v>0</v>
          </cell>
          <cell r="BQ233">
            <v>0</v>
          </cell>
          <cell r="BR233">
            <v>0</v>
          </cell>
          <cell r="BS233">
            <v>0</v>
          </cell>
          <cell r="BT233">
            <v>4.2092532740957003</v>
          </cell>
          <cell r="BU233">
            <v>4.2092532740957003</v>
          </cell>
          <cell r="BV233">
            <v>76.150804624214985</v>
          </cell>
          <cell r="BW233">
            <v>76.150804624214985</v>
          </cell>
          <cell r="BX233">
            <v>80.360057898310686</v>
          </cell>
          <cell r="BY233">
            <v>80.360057898310686</v>
          </cell>
          <cell r="BZ233" t="str">
            <v>Объект не корректируется. Реализуется с целью устранения замечаний АО "СО ЕЭС" от 16.07.2020 №В32-II-3-19-7293.</v>
          </cell>
          <cell r="CA233">
            <v>0</v>
          </cell>
          <cell r="CB233" t="str">
            <v>нд</v>
          </cell>
          <cell r="CC233">
            <v>0</v>
          </cell>
          <cell r="CD233" t="str">
            <v>нд</v>
          </cell>
          <cell r="CE233">
            <v>0</v>
          </cell>
          <cell r="CF233" t="str">
            <v>нд</v>
          </cell>
          <cell r="CG233">
            <v>9.0186305999999998</v>
          </cell>
          <cell r="CH233" t="str">
            <v>нд</v>
          </cell>
          <cell r="CI233">
            <v>0</v>
          </cell>
          <cell r="CJ233">
            <v>0</v>
          </cell>
          <cell r="CK233">
            <v>0</v>
          </cell>
          <cell r="CL233">
            <v>0</v>
          </cell>
          <cell r="CM233">
            <v>0</v>
          </cell>
          <cell r="CN233">
            <v>66.966714915258905</v>
          </cell>
          <cell r="CO233">
            <v>66.966714915258905</v>
          </cell>
          <cell r="CP233">
            <v>0</v>
          </cell>
          <cell r="CQ233">
            <v>0</v>
          </cell>
          <cell r="CR233">
            <v>66.966714915258905</v>
          </cell>
          <cell r="CS233">
            <v>66.966714915258905</v>
          </cell>
          <cell r="CT233" t="str">
            <v>Объект не корректируется. Реализуется с целью устранения замечаний АО "СО ЕЭС" от 16.07.2020 №В32-II-3-19-7293.</v>
          </cell>
          <cell r="CU233" t="str">
            <v>нд</v>
          </cell>
          <cell r="CV233" t="str">
            <v>нд</v>
          </cell>
          <cell r="CW233" t="str">
            <v>нд</v>
          </cell>
          <cell r="CX233" t="str">
            <v>нд</v>
          </cell>
          <cell r="CY233" t="str">
            <v>нд</v>
          </cell>
          <cell r="CZ233">
            <v>0</v>
          </cell>
          <cell r="DA233">
            <v>0</v>
          </cell>
          <cell r="DB233">
            <v>0</v>
          </cell>
          <cell r="DC233">
            <v>0</v>
          </cell>
          <cell r="DD233">
            <v>0</v>
          </cell>
          <cell r="DE233" t="str">
            <v>нд</v>
          </cell>
          <cell r="DF233" t="str">
            <v>нд</v>
          </cell>
          <cell r="DG233" t="str">
            <v>нд</v>
          </cell>
          <cell r="DH233" t="str">
            <v>нд</v>
          </cell>
          <cell r="DI233" t="str">
            <v>нд</v>
          </cell>
        </row>
        <row r="234">
          <cell r="D234" t="str">
            <v>J_Che254</v>
          </cell>
          <cell r="E234" t="str">
            <v>АО "Чеченэнерго"</v>
          </cell>
          <cell r="F234" t="str">
            <v>Чеченская Республика</v>
          </cell>
          <cell r="G234" t="str">
            <v>п</v>
          </cell>
          <cell r="H234">
            <v>0</v>
          </cell>
          <cell r="I234">
            <v>0</v>
          </cell>
          <cell r="J234">
            <v>1</v>
          </cell>
          <cell r="K234">
            <v>0</v>
          </cell>
          <cell r="L234">
            <v>0</v>
          </cell>
          <cell r="M234">
            <v>0</v>
          </cell>
          <cell r="N234">
            <v>1</v>
          </cell>
          <cell r="O234">
            <v>0</v>
          </cell>
          <cell r="P234">
            <v>2021</v>
          </cell>
          <cell r="Q234">
            <v>2021</v>
          </cell>
          <cell r="R234">
            <v>2022</v>
          </cell>
          <cell r="S234">
            <v>2022</v>
          </cell>
          <cell r="T234">
            <v>2022</v>
          </cell>
          <cell r="U234" t="str">
            <v>нд</v>
          </cell>
          <cell r="V234" t="str">
            <v>нд</v>
          </cell>
          <cell r="W234" t="str">
            <v>нд</v>
          </cell>
          <cell r="X234" t="str">
            <v>нд</v>
          </cell>
          <cell r="Y234" t="str">
            <v>нд</v>
          </cell>
          <cell r="Z234" t="str">
            <v>нд</v>
          </cell>
          <cell r="AA234" t="str">
            <v>нд</v>
          </cell>
          <cell r="AB234" t="str">
            <v>нд</v>
          </cell>
          <cell r="AC234" t="str">
            <v>нд</v>
          </cell>
          <cell r="AD234" t="str">
            <v>нд</v>
          </cell>
          <cell r="AE234">
            <v>44.242092</v>
          </cell>
          <cell r="AF234">
            <v>54.5910437848353</v>
          </cell>
          <cell r="AG234">
            <v>44.242092000000007</v>
          </cell>
          <cell r="AH234">
            <v>56.651993828511294</v>
          </cell>
          <cell r="AI234">
            <v>51.626435743426192</v>
          </cell>
          <cell r="AJ234">
            <v>51.626435743426192</v>
          </cell>
          <cell r="AK234">
            <v>43.022029786188497</v>
          </cell>
          <cell r="AL234">
            <v>1.958356570881612</v>
          </cell>
          <cell r="AM234">
            <v>24.865372736495129</v>
          </cell>
          <cell r="AN234">
            <v>8.0633532601934661</v>
          </cell>
          <cell r="AO234">
            <v>8.1349472186182901</v>
          </cell>
          <cell r="AP234">
            <v>43.022029786188497</v>
          </cell>
          <cell r="AQ234">
            <v>1.958356570881612</v>
          </cell>
          <cell r="AR234">
            <v>24.865372736495129</v>
          </cell>
          <cell r="AS234">
            <v>8.0633532601934661</v>
          </cell>
          <cell r="AT234">
            <v>8.1349472186182901</v>
          </cell>
          <cell r="AU234">
            <v>0</v>
          </cell>
          <cell r="AV234">
            <v>0</v>
          </cell>
          <cell r="AW234">
            <v>0</v>
          </cell>
          <cell r="AX234">
            <v>51.626435743426192</v>
          </cell>
          <cell r="AY234">
            <v>51.626435743426192</v>
          </cell>
          <cell r="AZ234">
            <v>51.626435743426192</v>
          </cell>
          <cell r="BA234" t="str">
            <v>нд</v>
          </cell>
          <cell r="BB234">
            <v>43.022029786188497</v>
          </cell>
          <cell r="BC234" t="str">
            <v>нд</v>
          </cell>
          <cell r="BD234">
            <v>43.022029786188497</v>
          </cell>
          <cell r="BE234" t="str">
            <v>нд</v>
          </cell>
          <cell r="BF234">
            <v>43.022029786188497</v>
          </cell>
          <cell r="BG234">
            <v>0</v>
          </cell>
          <cell r="BH234" t="str">
            <v>нд</v>
          </cell>
          <cell r="BI234"/>
          <cell r="BJ234" t="str">
            <v>нд</v>
          </cell>
          <cell r="BK234"/>
          <cell r="BL234" t="str">
            <v>нд</v>
          </cell>
          <cell r="BM234"/>
          <cell r="BN234" t="str">
            <v>нд</v>
          </cell>
          <cell r="BO234"/>
          <cell r="BP234">
            <v>0</v>
          </cell>
          <cell r="BQ234">
            <v>1.80677384</v>
          </cell>
          <cell r="BR234" t="str">
            <v>нд</v>
          </cell>
          <cell r="BS234">
            <v>2.07154405</v>
          </cell>
          <cell r="BT234">
            <v>4.1468475329122203</v>
          </cell>
          <cell r="BU234">
            <v>4.1468475329122203</v>
          </cell>
          <cell r="BV234">
            <v>47.479588210513974</v>
          </cell>
          <cell r="BW234">
            <v>47.479588210513974</v>
          </cell>
          <cell r="BX234">
            <v>51.626435743426192</v>
          </cell>
          <cell r="BY234">
            <v>51.626435743426192</v>
          </cell>
          <cell r="BZ234" t="str">
            <v>Объект не корректируется. Реализуется с целью устранения замечаний АО "СО ЕЭС" от 16.07.2020 №В32-II-3-19-7293.</v>
          </cell>
          <cell r="CA234">
            <v>0</v>
          </cell>
          <cell r="CB234" t="str">
            <v>нд</v>
          </cell>
          <cell r="CC234"/>
          <cell r="CD234" t="str">
            <v>нд</v>
          </cell>
          <cell r="CE234"/>
          <cell r="CF234" t="str">
            <v>нд</v>
          </cell>
          <cell r="CG234"/>
          <cell r="CH234" t="str">
            <v>нд</v>
          </cell>
          <cell r="CI234"/>
          <cell r="CJ234" t="str">
            <v>нд</v>
          </cell>
          <cell r="CK234">
            <v>2.3181405000000002</v>
          </cell>
          <cell r="CL234" t="str">
            <v>нд</v>
          </cell>
          <cell r="CM234">
            <v>20.187985440000002</v>
          </cell>
          <cell r="CN234">
            <v>43.022029786188497</v>
          </cell>
          <cell r="CO234">
            <v>43.022029786188497</v>
          </cell>
          <cell r="CP234" t="str">
            <v>нд</v>
          </cell>
          <cell r="CQ234"/>
          <cell r="CR234">
            <v>43.022029786188497</v>
          </cell>
          <cell r="CS234">
            <v>43.022029786188497</v>
          </cell>
          <cell r="CT234" t="str">
            <v>Объект не корректируется. Реализуется с целью устранения замечаний АО "СО ЕЭС" от 16.07.2020 №В32-II-3-19-7293.</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G_Che6</v>
          </cell>
          <cell r="E235" t="str">
            <v>АО "Чеченэнерго"</v>
          </cell>
          <cell r="F235" t="str">
            <v>Чеченская Республика</v>
          </cell>
          <cell r="G235" t="str">
            <v>п</v>
          </cell>
          <cell r="H235">
            <v>0</v>
          </cell>
          <cell r="I235">
            <v>0</v>
          </cell>
          <cell r="J235">
            <v>1</v>
          </cell>
          <cell r="K235">
            <v>0</v>
          </cell>
          <cell r="L235">
            <v>0</v>
          </cell>
          <cell r="M235">
            <v>0</v>
          </cell>
          <cell r="N235">
            <v>1</v>
          </cell>
          <cell r="O235">
            <v>0</v>
          </cell>
          <cell r="P235">
            <v>2021</v>
          </cell>
          <cell r="Q235">
            <v>2021</v>
          </cell>
          <cell r="R235">
            <v>2021</v>
          </cell>
          <cell r="S235">
            <v>2021</v>
          </cell>
          <cell r="T235">
            <v>2021</v>
          </cell>
          <cell r="U235" t="str">
            <v>нд</v>
          </cell>
          <cell r="V235" t="str">
            <v>нд</v>
          </cell>
          <cell r="W235" t="str">
            <v>нд</v>
          </cell>
          <cell r="X235" t="str">
            <v>нд</v>
          </cell>
          <cell r="Y235" t="str">
            <v>нд</v>
          </cell>
          <cell r="Z235" t="str">
            <v>нд</v>
          </cell>
          <cell r="AA235" t="str">
            <v>нд</v>
          </cell>
          <cell r="AB235" t="str">
            <v>нд</v>
          </cell>
          <cell r="AC235" t="str">
            <v>нд</v>
          </cell>
          <cell r="AD235" t="str">
            <v>нд</v>
          </cell>
          <cell r="AE235">
            <v>16.423200000000001</v>
          </cell>
          <cell r="AF235">
            <v>19.597976068331612</v>
          </cell>
          <cell r="AG235">
            <v>16.423200000000001</v>
          </cell>
          <cell r="AH235">
            <v>20.11488653084864</v>
          </cell>
          <cell r="AI235">
            <v>12</v>
          </cell>
          <cell r="AJ235">
            <v>12</v>
          </cell>
          <cell r="AK235">
            <v>10</v>
          </cell>
          <cell r="AL235">
            <v>0.6</v>
          </cell>
          <cell r="AM235">
            <v>5</v>
          </cell>
          <cell r="AN235">
            <v>3</v>
          </cell>
          <cell r="AO235">
            <v>1.4000000000000001</v>
          </cell>
          <cell r="AP235">
            <v>10</v>
          </cell>
          <cell r="AQ235">
            <v>0.6</v>
          </cell>
          <cell r="AR235">
            <v>5</v>
          </cell>
          <cell r="AS235">
            <v>3</v>
          </cell>
          <cell r="AT235">
            <v>1.4000000000000001</v>
          </cell>
          <cell r="AU235">
            <v>0</v>
          </cell>
          <cell r="AV235">
            <v>0</v>
          </cell>
          <cell r="AW235">
            <v>0</v>
          </cell>
          <cell r="AX235">
            <v>12</v>
          </cell>
          <cell r="AY235">
            <v>12</v>
          </cell>
          <cell r="AZ235">
            <v>12</v>
          </cell>
          <cell r="BA235" t="str">
            <v>нд</v>
          </cell>
          <cell r="BB235">
            <v>10</v>
          </cell>
          <cell r="BC235" t="str">
            <v>нд</v>
          </cell>
          <cell r="BD235">
            <v>10</v>
          </cell>
          <cell r="BE235" t="str">
            <v>нд</v>
          </cell>
          <cell r="BF235">
            <v>10</v>
          </cell>
          <cell r="BG235">
            <v>0</v>
          </cell>
          <cell r="BH235">
            <v>0</v>
          </cell>
          <cell r="BI235">
            <v>0</v>
          </cell>
          <cell r="BJ235">
            <v>0</v>
          </cell>
          <cell r="BK235"/>
          <cell r="BL235">
            <v>0</v>
          </cell>
          <cell r="BM235"/>
          <cell r="BN235">
            <v>0</v>
          </cell>
          <cell r="BO235">
            <v>0</v>
          </cell>
          <cell r="BP235">
            <v>0</v>
          </cell>
          <cell r="BQ235">
            <v>6.2974995919999994</v>
          </cell>
          <cell r="BR235">
            <v>0</v>
          </cell>
          <cell r="BS235">
            <v>3.3983384799999996</v>
          </cell>
          <cell r="BT235">
            <v>12</v>
          </cell>
          <cell r="BU235">
            <v>12</v>
          </cell>
          <cell r="BV235">
            <v>47.479588210513974</v>
          </cell>
          <cell r="BW235">
            <v>47.479588210513974</v>
          </cell>
          <cell r="BX235">
            <v>12</v>
          </cell>
          <cell r="BY235">
            <v>12</v>
          </cell>
          <cell r="BZ235" t="str">
            <v>Объект не корректируется. Реализуется с целью устранения замечаний АО "СО ЕЭС" от 16.07.2020 №В32-II-3-19-7293.</v>
          </cell>
          <cell r="CA235">
            <v>0</v>
          </cell>
          <cell r="CB235">
            <v>0</v>
          </cell>
          <cell r="CC235">
            <v>0</v>
          </cell>
          <cell r="CD235">
            <v>0</v>
          </cell>
          <cell r="CE235"/>
          <cell r="CF235">
            <v>0</v>
          </cell>
          <cell r="CG235"/>
          <cell r="CH235" t="str">
            <v>нд</v>
          </cell>
          <cell r="CI235"/>
          <cell r="CJ235" t="str">
            <v>нд</v>
          </cell>
          <cell r="CK235">
            <v>8.0798650599999995</v>
          </cell>
          <cell r="CL235" t="str">
            <v>нд</v>
          </cell>
          <cell r="CM235"/>
          <cell r="CN235">
            <v>10</v>
          </cell>
          <cell r="CO235">
            <v>10</v>
          </cell>
          <cell r="CP235" t="str">
            <v>нд</v>
          </cell>
          <cell r="CQ235">
            <v>103.96712087679199</v>
          </cell>
          <cell r="CR235">
            <v>10</v>
          </cell>
          <cell r="CS235">
            <v>10</v>
          </cell>
          <cell r="CT235" t="str">
            <v>Объект не корректируется. Реализуется с целью устранения замечаний АО "СО ЕЭС" от 16.07.2020 №В32-II-3-19-7293.</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row>
        <row r="236">
          <cell r="D236" t="str">
            <v>G_Che7</v>
          </cell>
          <cell r="E236" t="str">
            <v>АО "Чеченэнерго"</v>
          </cell>
          <cell r="F236" t="str">
            <v>Чеченская Республика</v>
          </cell>
          <cell r="G236" t="str">
            <v>п</v>
          </cell>
          <cell r="H236">
            <v>0</v>
          </cell>
          <cell r="I236">
            <v>0</v>
          </cell>
          <cell r="J236">
            <v>1</v>
          </cell>
          <cell r="K236">
            <v>0</v>
          </cell>
          <cell r="L236">
            <v>0</v>
          </cell>
          <cell r="M236">
            <v>0</v>
          </cell>
          <cell r="N236">
            <v>1</v>
          </cell>
          <cell r="O236">
            <v>0</v>
          </cell>
          <cell r="P236">
            <v>2021</v>
          </cell>
          <cell r="Q236">
            <v>2021</v>
          </cell>
          <cell r="R236">
            <v>2021</v>
          </cell>
          <cell r="S236">
            <v>2021</v>
          </cell>
          <cell r="T236">
            <v>2021</v>
          </cell>
          <cell r="U236" t="str">
            <v>нд</v>
          </cell>
          <cell r="V236" t="str">
            <v>нд</v>
          </cell>
          <cell r="W236" t="str">
            <v>нд</v>
          </cell>
          <cell r="X236" t="str">
            <v>нд</v>
          </cell>
          <cell r="Y236" t="str">
            <v>нд</v>
          </cell>
          <cell r="Z236" t="str">
            <v>нд</v>
          </cell>
          <cell r="AA236" t="str">
            <v>нд</v>
          </cell>
          <cell r="AB236" t="str">
            <v>нд</v>
          </cell>
          <cell r="AC236" t="str">
            <v>нд</v>
          </cell>
          <cell r="AD236" t="str">
            <v>нд</v>
          </cell>
          <cell r="AE236">
            <v>8.0568000000000008</v>
          </cell>
          <cell r="AF236">
            <v>9.6142635775813563</v>
          </cell>
          <cell r="AG236">
            <v>8.0568000000000008</v>
          </cell>
          <cell r="AH236">
            <v>9.8678465708108831</v>
          </cell>
          <cell r="AI236">
            <v>6.3294911999999997</v>
          </cell>
          <cell r="AJ236">
            <v>6.3294911999999997</v>
          </cell>
          <cell r="AK236">
            <v>5.2745759999999997</v>
          </cell>
          <cell r="AL236">
            <v>0.31647455999999996</v>
          </cell>
          <cell r="AM236">
            <v>2.6372879999999999</v>
          </cell>
          <cell r="AN236">
            <v>1.5823728000000004</v>
          </cell>
          <cell r="AO236">
            <v>0.73844063999999998</v>
          </cell>
          <cell r="AP236">
            <v>5.2745759999999997</v>
          </cell>
          <cell r="AQ236">
            <v>0.31647455999999996</v>
          </cell>
          <cell r="AR236">
            <v>2.6372879999999999</v>
          </cell>
          <cell r="AS236">
            <v>1.5823728000000004</v>
          </cell>
          <cell r="AT236">
            <v>0.73844063999999998</v>
          </cell>
          <cell r="AU236">
            <v>0</v>
          </cell>
          <cell r="AV236">
            <v>0</v>
          </cell>
          <cell r="AW236">
            <v>0</v>
          </cell>
          <cell r="AX236">
            <v>6.3294911999999997</v>
          </cell>
          <cell r="AY236">
            <v>6.3294911999999997</v>
          </cell>
          <cell r="AZ236">
            <v>6.3294911999999997</v>
          </cell>
          <cell r="BA236" t="str">
            <v>нд</v>
          </cell>
          <cell r="BB236">
            <v>5.2745759999999997</v>
          </cell>
          <cell r="BC236" t="str">
            <v>нд</v>
          </cell>
          <cell r="BD236">
            <v>5.2745759999999997</v>
          </cell>
          <cell r="BE236" t="str">
            <v>нд</v>
          </cell>
          <cell r="BF236">
            <v>5.2745759999999997</v>
          </cell>
          <cell r="BG236">
            <v>0</v>
          </cell>
          <cell r="BH236">
            <v>0</v>
          </cell>
          <cell r="BI236">
            <v>0</v>
          </cell>
          <cell r="BJ236">
            <v>0</v>
          </cell>
          <cell r="BK236"/>
          <cell r="BL236">
            <v>0</v>
          </cell>
          <cell r="BM236"/>
          <cell r="BN236">
            <v>0</v>
          </cell>
          <cell r="BO236">
            <v>0</v>
          </cell>
          <cell r="BP236">
            <v>0</v>
          </cell>
          <cell r="BQ236">
            <v>3.4841414059999996</v>
          </cell>
          <cell r="BR236">
            <v>0</v>
          </cell>
          <cell r="BS236">
            <v>1.8801576099999999</v>
          </cell>
          <cell r="BT236">
            <v>6.3294911999999997</v>
          </cell>
          <cell r="BU236">
            <v>6.3294911999999997</v>
          </cell>
          <cell r="BV236" t="str">
            <v>нд</v>
          </cell>
          <cell r="BW236">
            <v>84.647509825523997</v>
          </cell>
          <cell r="BX236">
            <v>6.3294911999999997</v>
          </cell>
          <cell r="BY236">
            <v>6.3294911999999997</v>
          </cell>
          <cell r="BZ236" t="str">
            <v>Объект не корректируется. Реализуется с целью устранения замечаний АО "СО ЕЭС" от 16.07.2020 №В32-II-3-19-7293.</v>
          </cell>
          <cell r="CA236">
            <v>0</v>
          </cell>
          <cell r="CB236">
            <v>0</v>
          </cell>
          <cell r="CC236">
            <v>0</v>
          </cell>
          <cell r="CD236">
            <v>0</v>
          </cell>
          <cell r="CE236"/>
          <cell r="CF236">
            <v>0</v>
          </cell>
          <cell r="CG236"/>
          <cell r="CH236" t="str">
            <v>нд</v>
          </cell>
          <cell r="CI236"/>
          <cell r="CJ236" t="str">
            <v>нд</v>
          </cell>
          <cell r="CK236">
            <v>4.4702491799999997</v>
          </cell>
          <cell r="CL236" t="str">
            <v>нд</v>
          </cell>
          <cell r="CM236"/>
          <cell r="CN236">
            <v>5.2745759999999997</v>
          </cell>
          <cell r="CO236">
            <v>5.2745759999999997</v>
          </cell>
          <cell r="CP236" t="str">
            <v>нд</v>
          </cell>
          <cell r="CQ236">
            <v>71.254085548724007</v>
          </cell>
          <cell r="CR236">
            <v>5.2745759999999997</v>
          </cell>
          <cell r="CS236">
            <v>5.2745759999999997</v>
          </cell>
          <cell r="CT236" t="str">
            <v>Объект не корректируется. Реализуется с целью устранения замечаний АО "СО ЕЭС" от 16.07.2020 №В32-II-3-19-7293.</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row>
        <row r="237">
          <cell r="D237" t="str">
            <v>Г</v>
          </cell>
          <cell r="E237" t="str">
            <v>АО "Чеченэнерго"</v>
          </cell>
          <cell r="F237" t="str">
            <v>Чеченская Республика</v>
          </cell>
          <cell r="G237" t="str">
            <v>нд</v>
          </cell>
          <cell r="H237">
            <v>95.46</v>
          </cell>
          <cell r="I237">
            <v>50</v>
          </cell>
          <cell r="J237">
            <v>0</v>
          </cell>
          <cell r="K237">
            <v>0</v>
          </cell>
          <cell r="L237">
            <v>95.46</v>
          </cell>
          <cell r="M237">
            <v>50</v>
          </cell>
          <cell r="N237">
            <v>0</v>
          </cell>
          <cell r="O237">
            <v>0</v>
          </cell>
          <cell r="P237" t="str">
            <v>нд</v>
          </cell>
          <cell r="Q237" t="str">
            <v>нд</v>
          </cell>
          <cell r="R237" t="str">
            <v>нд</v>
          </cell>
          <cell r="S237" t="str">
            <v>нд</v>
          </cell>
          <cell r="T237" t="str">
            <v>нд</v>
          </cell>
          <cell r="U237" t="str">
            <v>нд</v>
          </cell>
          <cell r="V237" t="str">
            <v>нд</v>
          </cell>
          <cell r="W237">
            <v>214.28201999999999</v>
          </cell>
          <cell r="X237">
            <v>1369.42209</v>
          </cell>
          <cell r="Y237" t="str">
            <v>нд</v>
          </cell>
          <cell r="Z237">
            <v>214.28201999999999</v>
          </cell>
          <cell r="AA237">
            <v>1369.42209</v>
          </cell>
          <cell r="AB237" t="str">
            <v>нд</v>
          </cell>
          <cell r="AC237">
            <v>181.59493220338982</v>
          </cell>
          <cell r="AD237">
            <v>181.59493220338982</v>
          </cell>
          <cell r="AE237">
            <v>1716.7488656</v>
          </cell>
          <cell r="AF237">
            <v>1795.07851943019</v>
          </cell>
          <cell r="AG237">
            <v>1716.7488655999998</v>
          </cell>
          <cell r="AH237">
            <v>1798.9378129113525</v>
          </cell>
          <cell r="AI237">
            <v>1191.7232212114</v>
          </cell>
          <cell r="AJ237">
            <v>1191.7232212114</v>
          </cell>
          <cell r="AK237">
            <v>1011.3674521600001</v>
          </cell>
          <cell r="AL237">
            <v>36.949153000000003</v>
          </cell>
          <cell r="AM237">
            <v>407.44575077628298</v>
          </cell>
          <cell r="AN237">
            <v>503.78466582661849</v>
          </cell>
          <cell r="AO237">
            <v>63.187882557098646</v>
          </cell>
          <cell r="AP237">
            <v>1011.3674521600001</v>
          </cell>
          <cell r="AQ237">
            <v>36.949153000000003</v>
          </cell>
          <cell r="AR237">
            <v>407.44575077628298</v>
          </cell>
          <cell r="AS237">
            <v>503.78466582661849</v>
          </cell>
          <cell r="AT237">
            <v>63.187882557098646</v>
          </cell>
          <cell r="AU237">
            <v>0</v>
          </cell>
          <cell r="AV237">
            <v>0</v>
          </cell>
          <cell r="AW237">
            <v>0</v>
          </cell>
          <cell r="AX237">
            <v>1191.7232212114</v>
          </cell>
          <cell r="AY237">
            <v>0</v>
          </cell>
          <cell r="AZ237">
            <v>0</v>
          </cell>
          <cell r="BA237" t="str">
            <v>нд</v>
          </cell>
          <cell r="BB237">
            <v>1011.3674521600001</v>
          </cell>
          <cell r="BC237" t="str">
            <v>нд</v>
          </cell>
          <cell r="BD237">
            <v>0</v>
          </cell>
          <cell r="BE237" t="str">
            <v>нд</v>
          </cell>
          <cell r="BF237">
            <v>0</v>
          </cell>
          <cell r="BG237">
            <v>0</v>
          </cell>
          <cell r="BH237">
            <v>0</v>
          </cell>
          <cell r="BI237">
            <v>0</v>
          </cell>
          <cell r="BJ237">
            <v>43.600000540000003</v>
          </cell>
          <cell r="BK237">
            <v>0</v>
          </cell>
          <cell r="BL237">
            <v>1039.3638995000001</v>
          </cell>
          <cell r="BM237">
            <v>980.21997694000004</v>
          </cell>
          <cell r="BN237">
            <v>211.50324427139998</v>
          </cell>
          <cell r="BO237">
            <v>76.155684379999997</v>
          </cell>
          <cell r="BP237">
            <v>135.34755989139998</v>
          </cell>
          <cell r="BQ237">
            <v>0</v>
          </cell>
          <cell r="BR237">
            <v>135.34755989139998</v>
          </cell>
          <cell r="BS237">
            <v>135.34755989139998</v>
          </cell>
          <cell r="BT237">
            <v>0</v>
          </cell>
          <cell r="BU237">
            <v>0</v>
          </cell>
          <cell r="BV237">
            <v>0</v>
          </cell>
          <cell r="BW237">
            <v>0</v>
          </cell>
          <cell r="BX237">
            <v>1191.7232212114</v>
          </cell>
          <cell r="BY237">
            <v>1191.7232212114</v>
          </cell>
          <cell r="BZ237" t="str">
            <v>нд</v>
          </cell>
          <cell r="CA237">
            <v>0</v>
          </cell>
          <cell r="CB237">
            <v>0</v>
          </cell>
          <cell r="CC237">
            <v>0</v>
          </cell>
          <cell r="CD237">
            <v>36.949153000000003</v>
          </cell>
          <cell r="CE237">
            <v>36.949153000000003</v>
          </cell>
          <cell r="CF237">
            <v>982.53720300847397</v>
          </cell>
          <cell r="CG237">
            <v>974.41829916000006</v>
          </cell>
          <cell r="CH237">
            <v>0</v>
          </cell>
          <cell r="CI237">
            <v>0</v>
          </cell>
          <cell r="CJ237">
            <v>0</v>
          </cell>
          <cell r="CK237">
            <v>0</v>
          </cell>
          <cell r="CL237">
            <v>0</v>
          </cell>
          <cell r="CM237">
            <v>0</v>
          </cell>
          <cell r="CN237">
            <v>0</v>
          </cell>
          <cell r="CO237">
            <v>0</v>
          </cell>
          <cell r="CP237">
            <v>0</v>
          </cell>
          <cell r="CQ237">
            <v>0</v>
          </cell>
          <cell r="CR237">
            <v>1011.3674521600001</v>
          </cell>
          <cell r="CS237">
            <v>1011.3674521600001</v>
          </cell>
          <cell r="CT237" t="str">
            <v>нд</v>
          </cell>
          <cell r="CU237">
            <v>0</v>
          </cell>
          <cell r="CV237">
            <v>0</v>
          </cell>
          <cell r="CW237">
            <v>0</v>
          </cell>
          <cell r="CX237">
            <v>0</v>
          </cell>
          <cell r="CY237">
            <v>0</v>
          </cell>
          <cell r="CZ237">
            <v>0</v>
          </cell>
          <cell r="DA237">
            <v>0</v>
          </cell>
          <cell r="DB237">
            <v>0</v>
          </cell>
          <cell r="DC237">
            <v>0</v>
          </cell>
          <cell r="DD237">
            <v>0</v>
          </cell>
          <cell r="DE237">
            <v>0</v>
          </cell>
          <cell r="DF237">
            <v>0</v>
          </cell>
          <cell r="DG237">
            <v>0</v>
          </cell>
          <cell r="DH237">
            <v>0</v>
          </cell>
          <cell r="DI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t="str">
            <v>нд</v>
          </cell>
          <cell r="Q238" t="str">
            <v>нд</v>
          </cell>
          <cell r="R238" t="str">
            <v>нд</v>
          </cell>
          <cell r="S238" t="str">
            <v>нд</v>
          </cell>
          <cell r="T238" t="str">
            <v>нд</v>
          </cell>
          <cell r="U238" t="str">
            <v>нд</v>
          </cell>
          <cell r="V238" t="str">
            <v>нд</v>
          </cell>
          <cell r="W238">
            <v>0</v>
          </cell>
          <cell r="X238">
            <v>0</v>
          </cell>
          <cell r="Y238" t="str">
            <v>нд</v>
          </cell>
          <cell r="Z238">
            <v>0</v>
          </cell>
          <cell r="AA238">
            <v>0</v>
          </cell>
          <cell r="AB238" t="str">
            <v>нд</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t="str">
            <v>нд</v>
          </cell>
          <cell r="BB238">
            <v>0</v>
          </cell>
          <cell r="BC238" t="str">
            <v>нд</v>
          </cell>
          <cell r="BD238">
            <v>0</v>
          </cell>
          <cell r="BE238" t="str">
            <v>нд</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t="str">
            <v>нд</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t="str">
            <v>нд</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row>
        <row r="239">
          <cell r="D239" t="str">
            <v>Г</v>
          </cell>
          <cell r="E239" t="str">
            <v>АО "Чеченэнерго"</v>
          </cell>
          <cell r="F239" t="str">
            <v>Чеченская Республика</v>
          </cell>
          <cell r="G239" t="str">
            <v>нд</v>
          </cell>
          <cell r="H239">
            <v>95.46</v>
          </cell>
          <cell r="I239">
            <v>50</v>
          </cell>
          <cell r="J239">
            <v>0</v>
          </cell>
          <cell r="K239">
            <v>0</v>
          </cell>
          <cell r="L239">
            <v>95.46</v>
          </cell>
          <cell r="M239">
            <v>50</v>
          </cell>
          <cell r="N239">
            <v>0</v>
          </cell>
          <cell r="O239">
            <v>0</v>
          </cell>
          <cell r="P239" t="str">
            <v>нд</v>
          </cell>
          <cell r="Q239" t="str">
            <v>нд</v>
          </cell>
          <cell r="R239" t="str">
            <v>нд</v>
          </cell>
          <cell r="S239" t="str">
            <v>нд</v>
          </cell>
          <cell r="T239" t="str">
            <v>нд</v>
          </cell>
          <cell r="U239" t="str">
            <v>нд</v>
          </cell>
          <cell r="V239" t="str">
            <v>нд</v>
          </cell>
          <cell r="W239">
            <v>214.28201999999999</v>
          </cell>
          <cell r="X239">
            <v>1369.42209</v>
          </cell>
          <cell r="Y239" t="str">
            <v>нд</v>
          </cell>
          <cell r="Z239">
            <v>214.28201999999999</v>
          </cell>
          <cell r="AA239">
            <v>1369.42209</v>
          </cell>
          <cell r="AB239" t="str">
            <v>нд</v>
          </cell>
          <cell r="AC239">
            <v>181.59493220338982</v>
          </cell>
          <cell r="AD239">
            <v>181.59493220338982</v>
          </cell>
          <cell r="AE239">
            <v>1716.7488656</v>
          </cell>
          <cell r="AF239">
            <v>1795.07851943019</v>
          </cell>
          <cell r="AG239">
            <v>1716.7488655999998</v>
          </cell>
          <cell r="AH239">
            <v>1798.9378129113525</v>
          </cell>
          <cell r="AI239">
            <v>1191.7232212114</v>
          </cell>
          <cell r="AJ239">
            <v>1191.7232212114</v>
          </cell>
          <cell r="AK239">
            <v>1011.3674521600001</v>
          </cell>
          <cell r="AL239">
            <v>36.949153000000003</v>
          </cell>
          <cell r="AM239">
            <v>407.44575077628298</v>
          </cell>
          <cell r="AN239">
            <v>503.78466582661849</v>
          </cell>
          <cell r="AO239">
            <v>63.187882557098646</v>
          </cell>
          <cell r="AP239">
            <v>1011.3674521600001</v>
          </cell>
          <cell r="AQ239">
            <v>36.949153000000003</v>
          </cell>
          <cell r="AR239">
            <v>407.44575077628298</v>
          </cell>
          <cell r="AS239">
            <v>503.78466582661849</v>
          </cell>
          <cell r="AT239">
            <v>63.187882557098646</v>
          </cell>
          <cell r="AU239">
            <v>0</v>
          </cell>
          <cell r="AV239">
            <v>0</v>
          </cell>
          <cell r="AW239">
            <v>0</v>
          </cell>
          <cell r="AX239">
            <v>1191.7232212114</v>
          </cell>
          <cell r="AY239">
            <v>0</v>
          </cell>
          <cell r="AZ239">
            <v>0</v>
          </cell>
          <cell r="BA239" t="str">
            <v>нд</v>
          </cell>
          <cell r="BB239">
            <v>1011.3674521600001</v>
          </cell>
          <cell r="BC239" t="str">
            <v>нд</v>
          </cell>
          <cell r="BD239">
            <v>0</v>
          </cell>
          <cell r="BE239" t="str">
            <v>нд</v>
          </cell>
          <cell r="BF239">
            <v>0</v>
          </cell>
          <cell r="BG239">
            <v>0</v>
          </cell>
          <cell r="BH239">
            <v>0</v>
          </cell>
          <cell r="BI239">
            <v>0</v>
          </cell>
          <cell r="BJ239">
            <v>43.600000540000003</v>
          </cell>
          <cell r="BK239">
            <v>0</v>
          </cell>
          <cell r="BL239">
            <v>1039.3638995000001</v>
          </cell>
          <cell r="BM239">
            <v>980.21997694000004</v>
          </cell>
          <cell r="BN239">
            <v>211.50324427139998</v>
          </cell>
          <cell r="BO239">
            <v>76.155684379999997</v>
          </cell>
          <cell r="BP239">
            <v>135.34755989139998</v>
          </cell>
          <cell r="BQ239">
            <v>0</v>
          </cell>
          <cell r="BR239">
            <v>135.34755989139998</v>
          </cell>
          <cell r="BS239">
            <v>135.34755989139998</v>
          </cell>
          <cell r="BT239">
            <v>0</v>
          </cell>
          <cell r="BU239">
            <v>0</v>
          </cell>
          <cell r="BV239">
            <v>0</v>
          </cell>
          <cell r="BW239">
            <v>0</v>
          </cell>
          <cell r="BX239">
            <v>1191.7232212114</v>
          </cell>
          <cell r="BY239">
            <v>1191.7232212114</v>
          </cell>
          <cell r="BZ239" t="str">
            <v>нд</v>
          </cell>
          <cell r="CA239">
            <v>0</v>
          </cell>
          <cell r="CB239">
            <v>0</v>
          </cell>
          <cell r="CC239">
            <v>0</v>
          </cell>
          <cell r="CD239">
            <v>36.949153000000003</v>
          </cell>
          <cell r="CE239">
            <v>36.949153000000003</v>
          </cell>
          <cell r="CF239">
            <v>982.53720300847397</v>
          </cell>
          <cell r="CG239">
            <v>974.41829916000006</v>
          </cell>
          <cell r="CH239">
            <v>0</v>
          </cell>
          <cell r="CI239">
            <v>0</v>
          </cell>
          <cell r="CJ239">
            <v>0</v>
          </cell>
          <cell r="CK239">
            <v>0</v>
          </cell>
          <cell r="CL239">
            <v>0</v>
          </cell>
          <cell r="CM239">
            <v>0</v>
          </cell>
          <cell r="CN239">
            <v>0</v>
          </cell>
          <cell r="CO239">
            <v>0</v>
          </cell>
          <cell r="CP239">
            <v>0</v>
          </cell>
          <cell r="CQ239">
            <v>0</v>
          </cell>
          <cell r="CR239">
            <v>1011.3674521600001</v>
          </cell>
          <cell r="CS239">
            <v>1011.3674521600001</v>
          </cell>
          <cell r="CT239" t="str">
            <v>нд</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row>
        <row r="240">
          <cell r="D240" t="str">
            <v>G_Che2</v>
          </cell>
          <cell r="E240" t="str">
            <v>АО "Чеченэнерго"</v>
          </cell>
          <cell r="F240" t="str">
            <v>Чеченская Республика</v>
          </cell>
          <cell r="G240" t="str">
            <v>з</v>
          </cell>
          <cell r="H240">
            <v>95.46</v>
          </cell>
          <cell r="I240">
            <v>50</v>
          </cell>
          <cell r="J240">
            <v>0</v>
          </cell>
          <cell r="K240">
            <v>0</v>
          </cell>
          <cell r="L240">
            <v>95.46</v>
          </cell>
          <cell r="M240">
            <v>50</v>
          </cell>
          <cell r="N240">
            <v>0</v>
          </cell>
          <cell r="O240">
            <v>0</v>
          </cell>
          <cell r="P240">
            <v>2016</v>
          </cell>
          <cell r="Q240">
            <v>2017</v>
          </cell>
          <cell r="R240">
            <v>2020</v>
          </cell>
          <cell r="S240">
            <v>2020</v>
          </cell>
          <cell r="T240">
            <v>2020</v>
          </cell>
          <cell r="U240">
            <v>2017</v>
          </cell>
          <cell r="V240" t="str">
            <v>нд</v>
          </cell>
          <cell r="W240">
            <v>214.28201999999999</v>
          </cell>
          <cell r="X240">
            <v>1369.42209</v>
          </cell>
          <cell r="Y240" t="str">
            <v>09.2016</v>
          </cell>
          <cell r="Z240">
            <v>214.28201999999999</v>
          </cell>
          <cell r="AA240">
            <v>1369.42209</v>
          </cell>
          <cell r="AB240" t="str">
            <v>09.2016</v>
          </cell>
          <cell r="AC240">
            <v>181.59493220338982</v>
          </cell>
          <cell r="AD240">
            <v>181.59493220338982</v>
          </cell>
          <cell r="AE240">
            <v>1716.7488656</v>
          </cell>
          <cell r="AF240">
            <v>1795.07851943019</v>
          </cell>
          <cell r="AG240">
            <v>1716.7488655999998</v>
          </cell>
          <cell r="AH240">
            <v>1798.9378129113525</v>
          </cell>
          <cell r="AI240">
            <v>1191.7232212114</v>
          </cell>
          <cell r="AJ240">
            <v>1191.7232212114</v>
          </cell>
          <cell r="AK240">
            <v>1011.3674521600001</v>
          </cell>
          <cell r="AL240">
            <v>36.949153000000003</v>
          </cell>
          <cell r="AM240">
            <v>407.44575077628298</v>
          </cell>
          <cell r="AN240">
            <v>503.78466582661849</v>
          </cell>
          <cell r="AO240">
            <v>63.187882557098646</v>
          </cell>
          <cell r="AP240">
            <v>1011.3674521600001</v>
          </cell>
          <cell r="AQ240">
            <v>36.949153000000003</v>
          </cell>
          <cell r="AR240">
            <v>407.44575077628298</v>
          </cell>
          <cell r="AS240">
            <v>503.78466582661849</v>
          </cell>
          <cell r="AT240">
            <v>63.187882557098646</v>
          </cell>
          <cell r="AU240">
            <v>0</v>
          </cell>
          <cell r="AV240">
            <v>0</v>
          </cell>
          <cell r="AW240">
            <v>0</v>
          </cell>
          <cell r="AX240">
            <v>1191.7232212114</v>
          </cell>
          <cell r="AY240">
            <v>0</v>
          </cell>
          <cell r="AZ240">
            <v>0</v>
          </cell>
          <cell r="BA240" t="str">
            <v>нд</v>
          </cell>
          <cell r="BB240">
            <v>1011.3674521600001</v>
          </cell>
          <cell r="BC240" t="str">
            <v>нд</v>
          </cell>
          <cell r="BD240">
            <v>0</v>
          </cell>
          <cell r="BE240" t="str">
            <v>нд</v>
          </cell>
          <cell r="BF240">
            <v>0</v>
          </cell>
          <cell r="BG240">
            <v>0</v>
          </cell>
          <cell r="BH240">
            <v>0</v>
          </cell>
          <cell r="BI240">
            <v>0</v>
          </cell>
          <cell r="BJ240">
            <v>43.600000540000003</v>
          </cell>
          <cell r="BK240">
            <v>0</v>
          </cell>
          <cell r="BL240">
            <v>1039.3638995000001</v>
          </cell>
          <cell r="BM240">
            <v>980.21997694000004</v>
          </cell>
          <cell r="BN240">
            <v>211.50324427139998</v>
          </cell>
          <cell r="BO240">
            <v>76.155684379999997</v>
          </cell>
          <cell r="BP240">
            <v>135.34755989139998</v>
          </cell>
          <cell r="BQ240">
            <v>0</v>
          </cell>
          <cell r="BR240">
            <v>135.34755989139998</v>
          </cell>
          <cell r="BS240">
            <v>135.34755989139998</v>
          </cell>
          <cell r="BT240">
            <v>0</v>
          </cell>
          <cell r="BU240">
            <v>0</v>
          </cell>
          <cell r="BV240">
            <v>0</v>
          </cell>
          <cell r="BW240">
            <v>0</v>
          </cell>
          <cell r="BX240">
            <v>1191.7232212114</v>
          </cell>
          <cell r="BY240">
            <v>1191.7232212114</v>
          </cell>
          <cell r="BZ240" t="str">
            <v>Объект не корректируется. Введен в эксплуатацию в 2017 году.</v>
          </cell>
          <cell r="CA240">
            <v>0</v>
          </cell>
          <cell r="CB240">
            <v>0</v>
          </cell>
          <cell r="CC240">
            <v>0</v>
          </cell>
          <cell r="CD240">
            <v>36.949153000000003</v>
          </cell>
          <cell r="CE240">
            <v>36.949153000000003</v>
          </cell>
          <cell r="CF240">
            <v>982.53720300847397</v>
          </cell>
          <cell r="CG240">
            <v>974.41829916000006</v>
          </cell>
          <cell r="CH240">
            <v>0</v>
          </cell>
          <cell r="CI240">
            <v>0</v>
          </cell>
          <cell r="CJ240">
            <v>0</v>
          </cell>
          <cell r="CK240">
            <v>0</v>
          </cell>
          <cell r="CL240">
            <v>0</v>
          </cell>
          <cell r="CM240">
            <v>0</v>
          </cell>
          <cell r="CN240">
            <v>0</v>
          </cell>
          <cell r="CO240">
            <v>0</v>
          </cell>
          <cell r="CP240">
            <v>0</v>
          </cell>
          <cell r="CQ240">
            <v>0</v>
          </cell>
          <cell r="CR240">
            <v>1011.3674521600001</v>
          </cell>
          <cell r="CS240">
            <v>1011.3674521600001</v>
          </cell>
          <cell r="CT240" t="str">
            <v>Объект не корректируется, введен в эксплуатацию в 2017 году</v>
          </cell>
          <cell r="CU240">
            <v>0</v>
          </cell>
          <cell r="CV240">
            <v>0</v>
          </cell>
          <cell r="CW240">
            <v>0</v>
          </cell>
          <cell r="CX240">
            <v>0</v>
          </cell>
          <cell r="CY240">
            <v>0</v>
          </cell>
          <cell r="CZ240">
            <v>0</v>
          </cell>
          <cell r="DA240">
            <v>0</v>
          </cell>
          <cell r="DB240">
            <v>0</v>
          </cell>
          <cell r="DC240">
            <v>0</v>
          </cell>
          <cell r="DD240">
            <v>0</v>
          </cell>
          <cell r="DE240">
            <v>0</v>
          </cell>
          <cell r="DF240">
            <v>0</v>
          </cell>
          <cell r="DG240">
            <v>0</v>
          </cell>
          <cell r="DH240">
            <v>0</v>
          </cell>
          <cell r="DI240">
            <v>0</v>
          </cell>
        </row>
        <row r="241">
          <cell r="D241" t="str">
            <v>Г</v>
          </cell>
          <cell r="E241" t="str">
            <v>АО "Чеченэнерго"</v>
          </cell>
          <cell r="F241" t="str">
            <v>Чеченская Республика</v>
          </cell>
          <cell r="G241" t="str">
            <v>нд</v>
          </cell>
          <cell r="H241">
            <v>145.03100000000001</v>
          </cell>
          <cell r="I241">
            <v>20.8</v>
          </cell>
          <cell r="J241">
            <v>0</v>
          </cell>
          <cell r="K241">
            <v>0</v>
          </cell>
          <cell r="L241">
            <v>1891.4720000000004</v>
          </cell>
          <cell r="M241">
            <v>119.80899999999998</v>
          </cell>
          <cell r="N241">
            <v>0</v>
          </cell>
          <cell r="O241">
            <v>0</v>
          </cell>
          <cell r="P241" t="str">
            <v>нд</v>
          </cell>
          <cell r="Q241" t="str">
            <v>нд</v>
          </cell>
          <cell r="R241" t="str">
            <v>нд</v>
          </cell>
          <cell r="S241" t="str">
            <v>нд</v>
          </cell>
          <cell r="T241" t="str">
            <v>нд</v>
          </cell>
          <cell r="U241" t="str">
            <v>нд</v>
          </cell>
          <cell r="V241" t="str">
            <v>нд</v>
          </cell>
          <cell r="W241">
            <v>3.8393640243999996</v>
          </cell>
          <cell r="X241">
            <v>34.839834140000001</v>
          </cell>
          <cell r="Y241" t="str">
            <v>нд</v>
          </cell>
          <cell r="Z241">
            <v>338.92281402440011</v>
          </cell>
          <cell r="AA241">
            <v>3252.7309441400002</v>
          </cell>
          <cell r="AB241" t="str">
            <v>нд</v>
          </cell>
          <cell r="AC241">
            <v>3.2536983257627119</v>
          </cell>
          <cell r="AD241">
            <v>282.48990665909599</v>
          </cell>
          <cell r="AE241">
            <v>37.455293320000003</v>
          </cell>
          <cell r="AF241">
            <v>44.361726819449444</v>
          </cell>
          <cell r="AG241">
            <v>13399.564409320003</v>
          </cell>
          <cell r="AH241">
            <v>16443.536660840666</v>
          </cell>
          <cell r="AI241">
            <v>29.009981614000008</v>
          </cell>
          <cell r="AJ241">
            <v>2814.4141323842391</v>
          </cell>
          <cell r="AK241">
            <v>24.584729989999992</v>
          </cell>
          <cell r="AL241">
            <v>1.6324820599999994</v>
          </cell>
          <cell r="AM241">
            <v>17.084363250000006</v>
          </cell>
          <cell r="AN241">
            <v>3.6910328199999993</v>
          </cell>
          <cell r="AO241">
            <v>2.1768518599999993</v>
          </cell>
          <cell r="AP241">
            <v>2345.937613846866</v>
          </cell>
          <cell r="AQ241">
            <v>121.58206680833337</v>
          </cell>
          <cell r="AR241">
            <v>1763.6888631500003</v>
          </cell>
          <cell r="AS241">
            <v>288.02199791999999</v>
          </cell>
          <cell r="AT241">
            <v>172.64468596853283</v>
          </cell>
          <cell r="AU241">
            <v>27.355447780399992</v>
          </cell>
          <cell r="AV241">
            <v>0</v>
          </cell>
          <cell r="AW241">
            <v>0</v>
          </cell>
          <cell r="AX241">
            <v>29.009981394000011</v>
          </cell>
          <cell r="AY241">
            <v>0</v>
          </cell>
          <cell r="AZ241">
            <v>2640.3680997802394</v>
          </cell>
          <cell r="BA241" t="str">
            <v>нд</v>
          </cell>
          <cell r="BB241">
            <v>24.584729989999992</v>
          </cell>
          <cell r="BC241" t="str">
            <v>нд</v>
          </cell>
          <cell r="BD241">
            <v>0</v>
          </cell>
          <cell r="BE241" t="str">
            <v>нд</v>
          </cell>
          <cell r="BF241">
            <v>2162.3292763168665</v>
          </cell>
          <cell r="BG241">
            <v>2.1999999896132882E-7</v>
          </cell>
          <cell r="BH241">
            <v>0.75662689760005841</v>
          </cell>
          <cell r="BI241">
            <v>1.6545336135999975</v>
          </cell>
          <cell r="BJ241">
            <v>0</v>
          </cell>
          <cell r="BK241">
            <v>27.355447780399992</v>
          </cell>
          <cell r="BL241">
            <v>0</v>
          </cell>
          <cell r="BM241">
            <v>0</v>
          </cell>
          <cell r="BN241">
            <v>0</v>
          </cell>
          <cell r="BO241">
            <v>0</v>
          </cell>
          <cell r="BP241">
            <v>0</v>
          </cell>
          <cell r="BQ241">
            <v>88.815015200000005</v>
          </cell>
          <cell r="BR241">
            <v>0</v>
          </cell>
          <cell r="BS241">
            <v>56.221035789999995</v>
          </cell>
          <cell r="BT241">
            <v>0</v>
          </cell>
          <cell r="BU241">
            <v>1655.7898684727788</v>
          </cell>
          <cell r="BV241">
            <v>0</v>
          </cell>
          <cell r="BW241">
            <v>960.59002053722111</v>
          </cell>
          <cell r="BX241">
            <v>27.355447780399992</v>
          </cell>
          <cell r="BY241">
            <v>2788.7713877803999</v>
          </cell>
          <cell r="BZ241" t="str">
            <v>нд</v>
          </cell>
          <cell r="CA241">
            <v>0</v>
          </cell>
          <cell r="CB241">
            <v>9.0687129999999989</v>
          </cell>
          <cell r="CC241">
            <v>24.584729989999992</v>
          </cell>
          <cell r="CD241">
            <v>0</v>
          </cell>
          <cell r="CE241">
            <v>0</v>
          </cell>
          <cell r="CF241">
            <v>0</v>
          </cell>
          <cell r="CG241">
            <v>0</v>
          </cell>
          <cell r="CH241">
            <v>0</v>
          </cell>
          <cell r="CI241">
            <v>0</v>
          </cell>
          <cell r="CJ241">
            <v>0</v>
          </cell>
          <cell r="CK241">
            <v>119.94958474999999</v>
          </cell>
          <cell r="CL241">
            <v>0</v>
          </cell>
          <cell r="CM241">
            <v>39.074022790000001</v>
          </cell>
          <cell r="CN241">
            <v>0</v>
          </cell>
          <cell r="CO241">
            <v>1432.1903712645428</v>
          </cell>
          <cell r="CP241">
            <v>0</v>
          </cell>
          <cell r="CQ241">
            <v>730.13890505232371</v>
          </cell>
          <cell r="CR241">
            <v>0</v>
          </cell>
          <cell r="CS241">
            <v>2321.3528838568668</v>
          </cell>
          <cell r="CT241" t="str">
            <v>нд</v>
          </cell>
          <cell r="CU241">
            <v>11.142000000000001</v>
          </cell>
          <cell r="CV241">
            <v>0.26</v>
          </cell>
          <cell r="CW241">
            <v>0</v>
          </cell>
          <cell r="CX241">
            <v>0</v>
          </cell>
          <cell r="CY241">
            <v>9.0687129999999989</v>
          </cell>
          <cell r="CZ241">
            <v>26.770999999999997</v>
          </cell>
          <cell r="DA241">
            <v>2.5500000000000003</v>
          </cell>
          <cell r="DB241">
            <v>0</v>
          </cell>
          <cell r="DC241">
            <v>0</v>
          </cell>
          <cell r="DD241">
            <v>24.584729989999992</v>
          </cell>
          <cell r="DE241">
            <v>0</v>
          </cell>
          <cell r="DF241">
            <v>0</v>
          </cell>
          <cell r="DG241">
            <v>0</v>
          </cell>
          <cell r="DH241">
            <v>0</v>
          </cell>
          <cell r="DI241">
            <v>0</v>
          </cell>
        </row>
        <row r="242">
          <cell r="D242" t="str">
            <v>G_prj_109108_47885</v>
          </cell>
          <cell r="E242" t="str">
            <v>АО "Чеченэнерго"</v>
          </cell>
          <cell r="F242" t="str">
            <v>Чеченская Республика</v>
          </cell>
          <cell r="G242" t="str">
            <v>з</v>
          </cell>
          <cell r="H242">
            <v>0.42299999999999999</v>
          </cell>
          <cell r="I242">
            <v>0</v>
          </cell>
          <cell r="J242">
            <v>0</v>
          </cell>
          <cell r="K242">
            <v>0</v>
          </cell>
          <cell r="L242">
            <v>0.42299999999999999</v>
          </cell>
          <cell r="M242">
            <v>0</v>
          </cell>
          <cell r="N242">
            <v>0</v>
          </cell>
          <cell r="O242">
            <v>0</v>
          </cell>
          <cell r="P242">
            <v>2015</v>
          </cell>
          <cell r="Q242">
            <v>2015</v>
          </cell>
          <cell r="R242">
            <v>2016</v>
          </cell>
          <cell r="S242">
            <v>2016</v>
          </cell>
          <cell r="T242">
            <v>2016</v>
          </cell>
          <cell r="U242" t="str">
            <v>нд</v>
          </cell>
          <cell r="V242" t="str">
            <v>нд</v>
          </cell>
          <cell r="W242">
            <v>7.30327016E-2</v>
          </cell>
          <cell r="X242">
            <v>0.66455003999999995</v>
          </cell>
          <cell r="Y242" t="str">
            <v>08.2015</v>
          </cell>
          <cell r="Z242">
            <v>7.30327016E-2</v>
          </cell>
          <cell r="AA242">
            <v>0.66455003999999995</v>
          </cell>
          <cell r="AB242" t="str">
            <v>08.2015</v>
          </cell>
          <cell r="AC242">
            <v>6.1892120000000002E-2</v>
          </cell>
          <cell r="AD242">
            <v>6.1892120000000002E-2</v>
          </cell>
          <cell r="AE242">
            <v>1.1870799999999999</v>
          </cell>
          <cell r="AF242">
            <v>1.40683982131628</v>
          </cell>
          <cell r="AG242">
            <v>1.1870799999999999</v>
          </cell>
          <cell r="AH242">
            <v>1.4068398213162772</v>
          </cell>
          <cell r="AI242">
            <v>0.41935075999999993</v>
          </cell>
          <cell r="AJ242">
            <v>0.41935075999999993</v>
          </cell>
          <cell r="AK242">
            <v>0.35538199999999998</v>
          </cell>
          <cell r="AL242">
            <v>2.4876740000000001E-2</v>
          </cell>
          <cell r="AM242">
            <v>0.28430559999999999</v>
          </cell>
          <cell r="AN242">
            <v>1.4215279999999999E-2</v>
          </cell>
          <cell r="AO242">
            <v>3.1984379999999986E-2</v>
          </cell>
          <cell r="AP242">
            <v>0.35538199999999998</v>
          </cell>
          <cell r="AQ242">
            <v>2.4876740000000001E-2</v>
          </cell>
          <cell r="AR242">
            <v>0.28430559999999999</v>
          </cell>
          <cell r="AS242">
            <v>1.4215279999999999E-2</v>
          </cell>
          <cell r="AT242">
            <v>3.1984379999999986E-2</v>
          </cell>
          <cell r="AU242">
            <v>0.40414404999999998</v>
          </cell>
          <cell r="AV242">
            <v>0</v>
          </cell>
          <cell r="AW242">
            <v>0</v>
          </cell>
          <cell r="AX242">
            <v>0.41935075999999993</v>
          </cell>
          <cell r="AY242">
            <v>0</v>
          </cell>
          <cell r="AZ242">
            <v>0</v>
          </cell>
          <cell r="BA242" t="str">
            <v>нд</v>
          </cell>
          <cell r="BB242">
            <v>0.35538199999999998</v>
          </cell>
          <cell r="BC242" t="str">
            <v>нд</v>
          </cell>
          <cell r="BD242">
            <v>0</v>
          </cell>
          <cell r="BE242" t="str">
            <v>нд</v>
          </cell>
          <cell r="BF242">
            <v>0</v>
          </cell>
          <cell r="BG242">
            <v>0</v>
          </cell>
          <cell r="BH242">
            <v>0</v>
          </cell>
          <cell r="BI242">
            <v>1.520670999999996E-2</v>
          </cell>
          <cell r="BJ242">
            <v>0</v>
          </cell>
          <cell r="BK242">
            <v>0.40414404999999998</v>
          </cell>
          <cell r="BL242">
            <v>0</v>
          </cell>
          <cell r="BM242">
            <v>0</v>
          </cell>
          <cell r="BN242">
            <v>0</v>
          </cell>
          <cell r="BO242">
            <v>0</v>
          </cell>
          <cell r="BP242">
            <v>0</v>
          </cell>
          <cell r="BQ242">
            <v>0</v>
          </cell>
          <cell r="BR242">
            <v>0</v>
          </cell>
          <cell r="BS242">
            <v>0</v>
          </cell>
          <cell r="BT242">
            <v>0</v>
          </cell>
          <cell r="BU242">
            <v>0</v>
          </cell>
          <cell r="BV242">
            <v>0</v>
          </cell>
          <cell r="BW242">
            <v>0</v>
          </cell>
          <cell r="BX242">
            <v>0.40414404999999998</v>
          </cell>
          <cell r="BY242">
            <v>0.40414404999999998</v>
          </cell>
          <cell r="BZ242" t="str">
            <v>Объект не корректируется, введен в эксплуатацию в 2015 году</v>
          </cell>
          <cell r="CA242">
            <v>0</v>
          </cell>
          <cell r="CB242">
            <v>0</v>
          </cell>
          <cell r="CC242">
            <v>0.35538199999999998</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t="str">
            <v>Объект не корректируется, введен в эксплуатацию в 2015 году</v>
          </cell>
          <cell r="CU242">
            <v>0</v>
          </cell>
          <cell r="CV242">
            <v>0</v>
          </cell>
          <cell r="CW242">
            <v>0</v>
          </cell>
          <cell r="CX242">
            <v>0</v>
          </cell>
          <cell r="CY242">
            <v>0</v>
          </cell>
          <cell r="CZ242">
            <v>0.42299999999999999</v>
          </cell>
          <cell r="DA242">
            <v>0</v>
          </cell>
          <cell r="DB242">
            <v>0</v>
          </cell>
          <cell r="DC242">
            <v>0</v>
          </cell>
          <cell r="DD242">
            <v>0.35538199999999998</v>
          </cell>
          <cell r="DE242">
            <v>0</v>
          </cell>
          <cell r="DF242">
            <v>0</v>
          </cell>
          <cell r="DG242">
            <v>0</v>
          </cell>
          <cell r="DH242">
            <v>0</v>
          </cell>
          <cell r="DI242">
            <v>0</v>
          </cell>
        </row>
        <row r="243">
          <cell r="D243" t="str">
            <v>L_Che365_20</v>
          </cell>
          <cell r="E243" t="str">
            <v>АО "Чеченэнерго"</v>
          </cell>
          <cell r="F243" t="str">
            <v>Чеченская Республика</v>
          </cell>
          <cell r="G243" t="str">
            <v>с</v>
          </cell>
          <cell r="H243" t="str">
            <v>нд</v>
          </cell>
          <cell r="I243" t="str">
            <v>нд</v>
          </cell>
          <cell r="J243" t="str">
            <v>нд</v>
          </cell>
          <cell r="K243" t="str">
            <v>нд</v>
          </cell>
          <cell r="L243">
            <v>36.930999999999997</v>
          </cell>
          <cell r="M243">
            <v>0.96</v>
          </cell>
          <cell r="N243">
            <v>0</v>
          </cell>
          <cell r="O243">
            <v>0</v>
          </cell>
          <cell r="P243">
            <v>2019</v>
          </cell>
          <cell r="Q243">
            <v>2021</v>
          </cell>
          <cell r="R243">
            <v>2021</v>
          </cell>
          <cell r="S243" t="str">
            <v>нд</v>
          </cell>
          <cell r="T243">
            <v>2021</v>
          </cell>
          <cell r="U243" t="str">
            <v>нд</v>
          </cell>
          <cell r="V243" t="str">
            <v>нд</v>
          </cell>
          <cell r="W243" t="str">
            <v>нд</v>
          </cell>
          <cell r="X243" t="str">
            <v>нд</v>
          </cell>
          <cell r="Y243" t="str">
            <v>нд</v>
          </cell>
          <cell r="Z243">
            <v>4.3063200000000004</v>
          </cell>
          <cell r="AA243">
            <v>38.583660000000002</v>
          </cell>
          <cell r="AB243" t="str">
            <v>09.2019</v>
          </cell>
          <cell r="AC243" t="str">
            <v>нд</v>
          </cell>
          <cell r="AD243">
            <v>3.5886000000000005</v>
          </cell>
          <cell r="AE243" t="str">
            <v>нд</v>
          </cell>
          <cell r="AF243" t="str">
            <v>нд</v>
          </cell>
          <cell r="AG243">
            <v>37.091616000000002</v>
          </cell>
          <cell r="AH243">
            <v>45.014132847184619</v>
          </cell>
          <cell r="AI243" t="str">
            <v>нд</v>
          </cell>
          <cell r="AJ243">
            <v>38.04790311</v>
          </cell>
          <cell r="AK243" t="str">
            <v>нд</v>
          </cell>
          <cell r="AL243" t="str">
            <v>нд</v>
          </cell>
          <cell r="AM243" t="str">
            <v>нд</v>
          </cell>
          <cell r="AN243" t="str">
            <v>нд</v>
          </cell>
          <cell r="AO243" t="str">
            <v>нд</v>
          </cell>
          <cell r="AP243">
            <v>31.889344140000002</v>
          </cell>
          <cell r="AQ243">
            <v>2.3181405000000002</v>
          </cell>
          <cell r="AR243">
            <v>22.299748400000002</v>
          </cell>
          <cell r="AS243">
            <v>3.6301916000000007</v>
          </cell>
          <cell r="AT243">
            <v>3.64126364</v>
          </cell>
          <cell r="AU243">
            <v>0</v>
          </cell>
          <cell r="AV243">
            <v>0</v>
          </cell>
          <cell r="AW243">
            <v>0</v>
          </cell>
          <cell r="AX243" t="str">
            <v>нд</v>
          </cell>
          <cell r="AY243" t="str">
            <v>нд</v>
          </cell>
          <cell r="AZ243">
            <v>34.169585220000002</v>
          </cell>
          <cell r="BA243" t="str">
            <v>нд</v>
          </cell>
          <cell r="BB243" t="str">
            <v>нд</v>
          </cell>
          <cell r="BC243" t="str">
            <v>нд</v>
          </cell>
          <cell r="BD243" t="str">
            <v>нд</v>
          </cell>
          <cell r="BE243" t="str">
            <v>нд</v>
          </cell>
          <cell r="BF243">
            <v>9.3832182</v>
          </cell>
          <cell r="BG243">
            <v>0</v>
          </cell>
          <cell r="BH243" t="str">
            <v>нд</v>
          </cell>
          <cell r="BI243">
            <v>1.520670999999996E-2</v>
          </cell>
          <cell r="BJ243" t="str">
            <v>нд</v>
          </cell>
          <cell r="BK243">
            <v>0.40414404999999998</v>
          </cell>
          <cell r="BL243" t="str">
            <v>нд</v>
          </cell>
          <cell r="BM243">
            <v>0</v>
          </cell>
          <cell r="BN243" t="str">
            <v>нд</v>
          </cell>
          <cell r="BO243">
            <v>0</v>
          </cell>
          <cell r="BP243" t="str">
            <v>нд</v>
          </cell>
          <cell r="BQ243">
            <v>1.80677384</v>
          </cell>
          <cell r="BR243" t="str">
            <v>нд</v>
          </cell>
          <cell r="BS243">
            <v>2.07154405</v>
          </cell>
          <cell r="BT243" t="str">
            <v>нд</v>
          </cell>
          <cell r="BU243">
            <v>33.789713979200002</v>
          </cell>
          <cell r="BV243" t="str">
            <v>нд</v>
          </cell>
          <cell r="BW243">
            <v>0</v>
          </cell>
          <cell r="BX243" t="str">
            <v>нд</v>
          </cell>
          <cell r="BY243">
            <v>37.6680318692</v>
          </cell>
          <cell r="BZ24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3">
            <v>0</v>
          </cell>
          <cell r="CB243" t="str">
            <v>нд</v>
          </cell>
          <cell r="CC243">
            <v>0.35538199999999998</v>
          </cell>
          <cell r="CD243" t="str">
            <v>нд</v>
          </cell>
          <cell r="CE243">
            <v>0</v>
          </cell>
          <cell r="CF243" t="str">
            <v>нд</v>
          </cell>
          <cell r="CG243">
            <v>0</v>
          </cell>
          <cell r="CH243" t="str">
            <v>нд</v>
          </cell>
          <cell r="CI243">
            <v>0</v>
          </cell>
          <cell r="CJ243" t="str">
            <v>нд</v>
          </cell>
          <cell r="CK243">
            <v>2.3181405000000002</v>
          </cell>
          <cell r="CL243" t="str">
            <v>нд</v>
          </cell>
          <cell r="CM243">
            <v>20.187985440000002</v>
          </cell>
          <cell r="CN243" t="str">
            <v>нд</v>
          </cell>
          <cell r="CO243">
            <v>9.3832182</v>
          </cell>
          <cell r="CP243" t="str">
            <v>нд</v>
          </cell>
          <cell r="CQ243">
            <v>0</v>
          </cell>
          <cell r="CR243" t="str">
            <v>нд</v>
          </cell>
          <cell r="CS243">
            <v>31.889344140000006</v>
          </cell>
          <cell r="CT24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L_Che367</v>
          </cell>
          <cell r="E244" t="str">
            <v>АО "Чеченэнерго"</v>
          </cell>
          <cell r="F244" t="str">
            <v>Чеченская Республика</v>
          </cell>
          <cell r="G244" t="str">
            <v>с</v>
          </cell>
          <cell r="H244" t="str">
            <v>нд</v>
          </cell>
          <cell r="I244" t="str">
            <v>нд</v>
          </cell>
          <cell r="J244" t="str">
            <v>нд</v>
          </cell>
          <cell r="K244" t="str">
            <v>нд</v>
          </cell>
          <cell r="L244">
            <v>71.588999999999999</v>
          </cell>
          <cell r="M244">
            <v>6.75</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17.496659999999999</v>
          </cell>
          <cell r="AA244">
            <v>143.42508000000001</v>
          </cell>
          <cell r="AB244" t="str">
            <v>09.2019</v>
          </cell>
          <cell r="AC244" t="str">
            <v>нд</v>
          </cell>
          <cell r="AD244">
            <v>14.580549999999999</v>
          </cell>
          <cell r="AE244" t="str">
            <v>нд</v>
          </cell>
          <cell r="AF244" t="str">
            <v>нд</v>
          </cell>
          <cell r="AG244">
            <v>191.781048</v>
          </cell>
          <cell r="AH244">
            <v>234.69441245319524</v>
          </cell>
          <cell r="AI244" t="str">
            <v>нд</v>
          </cell>
          <cell r="AJ244">
            <v>134.45638312415039</v>
          </cell>
          <cell r="AK244" t="str">
            <v>нд</v>
          </cell>
          <cell r="AL244" t="str">
            <v>нд</v>
          </cell>
          <cell r="AM244" t="str">
            <v>нд</v>
          </cell>
          <cell r="AN244" t="str">
            <v>нд</v>
          </cell>
          <cell r="AO244" t="str">
            <v>нд</v>
          </cell>
          <cell r="AP244">
            <v>112.046985936792</v>
          </cell>
          <cell r="AQ244">
            <v>8.0798650583333345</v>
          </cell>
          <cell r="AR244">
            <v>82.110813400000012</v>
          </cell>
          <cell r="AS244">
            <v>13.366876600000003</v>
          </cell>
          <cell r="AT244">
            <v>8.4894308784586539</v>
          </cell>
          <cell r="AU244">
            <v>0</v>
          </cell>
          <cell r="AV244">
            <v>0</v>
          </cell>
          <cell r="AW244">
            <v>0</v>
          </cell>
          <cell r="AX244" t="str">
            <v>нд</v>
          </cell>
          <cell r="AY244" t="str">
            <v>нд</v>
          </cell>
          <cell r="AZ244">
            <v>124.76054505215039</v>
          </cell>
          <cell r="BA244" t="str">
            <v>нд</v>
          </cell>
          <cell r="BB244" t="str">
            <v>нд</v>
          </cell>
          <cell r="BC244" t="str">
            <v>нд</v>
          </cell>
          <cell r="BD244" t="str">
            <v>нд</v>
          </cell>
          <cell r="BE244" t="str">
            <v>нд</v>
          </cell>
          <cell r="BF244">
            <v>103.96712087679199</v>
          </cell>
          <cell r="BG244">
            <v>0</v>
          </cell>
          <cell r="BH244" t="str">
            <v>нд</v>
          </cell>
          <cell r="BI244"/>
          <cell r="BJ244" t="str">
            <v>нд</v>
          </cell>
          <cell r="BK244"/>
          <cell r="BL244" t="str">
            <v>нд</v>
          </cell>
          <cell r="BM244"/>
          <cell r="BN244" t="str">
            <v>нд</v>
          </cell>
          <cell r="BO244"/>
          <cell r="BP244" t="str">
            <v>нд</v>
          </cell>
          <cell r="BQ244">
            <v>6.2974995919999994</v>
          </cell>
          <cell r="BR244" t="str">
            <v>нд</v>
          </cell>
          <cell r="BS244">
            <v>3.3983384799999996</v>
          </cell>
          <cell r="BT244" t="str">
            <v>нд</v>
          </cell>
          <cell r="BU244">
            <v>71.296371789315074</v>
          </cell>
          <cell r="BV244" t="str">
            <v>нд</v>
          </cell>
          <cell r="BW244">
            <v>52.246511764676924</v>
          </cell>
          <cell r="BX244" t="str">
            <v>нд</v>
          </cell>
          <cell r="BY244">
            <v>133.23872162599201</v>
          </cell>
          <cell r="BZ24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4">
            <v>0</v>
          </cell>
          <cell r="CB244" t="str">
            <v>нд</v>
          </cell>
          <cell r="CC244"/>
          <cell r="CD244" t="str">
            <v>нд</v>
          </cell>
          <cell r="CE244"/>
          <cell r="CF244" t="str">
            <v>нд</v>
          </cell>
          <cell r="CG244"/>
          <cell r="CH244" t="str">
            <v>нд</v>
          </cell>
          <cell r="CI244"/>
          <cell r="CJ244" t="str">
            <v>нд</v>
          </cell>
          <cell r="CK244">
            <v>8.0798650599999995</v>
          </cell>
          <cell r="CL244" t="str">
            <v>нд</v>
          </cell>
          <cell r="CM244">
            <v>20.187985440000002</v>
          </cell>
          <cell r="CN244" t="str">
            <v>нд</v>
          </cell>
          <cell r="CO244">
            <v>62.540677008171123</v>
          </cell>
          <cell r="CP244" t="str">
            <v>нд</v>
          </cell>
          <cell r="CQ244">
            <v>41.426443868620872</v>
          </cell>
          <cell r="CR244" t="str">
            <v>нд</v>
          </cell>
          <cell r="CS244">
            <v>112.046985936792</v>
          </cell>
          <cell r="CT24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L_Che368</v>
          </cell>
          <cell r="E245" t="str">
            <v>АО "Чеченэнерго"</v>
          </cell>
          <cell r="F245" t="str">
            <v>Чеченская Республика</v>
          </cell>
          <cell r="G245" t="str">
            <v>с</v>
          </cell>
          <cell r="H245" t="str">
            <v>нд</v>
          </cell>
          <cell r="I245" t="str">
            <v>нд</v>
          </cell>
          <cell r="J245" t="str">
            <v>нд</v>
          </cell>
          <cell r="K245" t="str">
            <v>нд</v>
          </cell>
          <cell r="L245">
            <v>60.326000000000001</v>
          </cell>
          <cell r="M245">
            <v>2.129</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10.979939999999999</v>
          </cell>
          <cell r="AA245">
            <v>97.169420000000002</v>
          </cell>
          <cell r="AB245" t="str">
            <v>09.2019</v>
          </cell>
          <cell r="AC245" t="str">
            <v>нд</v>
          </cell>
          <cell r="AD245">
            <v>9.1499500000000005</v>
          </cell>
          <cell r="AE245" t="str">
            <v>нд</v>
          </cell>
          <cell r="AF245" t="str">
            <v>нд</v>
          </cell>
          <cell r="AG245">
            <v>147.27285599999999</v>
          </cell>
          <cell r="AH245">
            <v>180.23555011509319</v>
          </cell>
          <cell r="AI245" t="str">
            <v>нд</v>
          </cell>
          <cell r="AJ245">
            <v>90.869201674468812</v>
          </cell>
          <cell r="AK245" t="str">
            <v>нд</v>
          </cell>
          <cell r="AL245" t="str">
            <v>нд</v>
          </cell>
          <cell r="AM245" t="str">
            <v>нд</v>
          </cell>
          <cell r="AN245" t="str">
            <v>нд</v>
          </cell>
          <cell r="AO245" t="str">
            <v>нд</v>
          </cell>
          <cell r="AP245">
            <v>75.724334728724003</v>
          </cell>
          <cell r="AQ245">
            <v>4.4702491800000006</v>
          </cell>
          <cell r="AR245">
            <v>56.191290600000002</v>
          </cell>
          <cell r="AS245">
            <v>9.1474194000000022</v>
          </cell>
          <cell r="AT245">
            <v>5.9153755487239961</v>
          </cell>
          <cell r="AU245">
            <v>0</v>
          </cell>
          <cell r="AV245">
            <v>0</v>
          </cell>
          <cell r="AW245">
            <v>0</v>
          </cell>
          <cell r="AX245" t="str">
            <v>нд</v>
          </cell>
          <cell r="AY245" t="str">
            <v>нд</v>
          </cell>
          <cell r="AZ245">
            <v>85.504902658468808</v>
          </cell>
          <cell r="BA245" t="str">
            <v>нд</v>
          </cell>
          <cell r="BB245" t="str">
            <v>нд</v>
          </cell>
          <cell r="BC245" t="str">
            <v>нд</v>
          </cell>
          <cell r="BD245" t="str">
            <v>нд</v>
          </cell>
          <cell r="BE245" t="str">
            <v>нд</v>
          </cell>
          <cell r="BF245">
            <v>71.254085548724007</v>
          </cell>
          <cell r="BG245">
            <v>0</v>
          </cell>
          <cell r="BH245" t="str">
            <v>нд</v>
          </cell>
          <cell r="BI245"/>
          <cell r="BJ245" t="str">
            <v>нд</v>
          </cell>
          <cell r="BK245"/>
          <cell r="BL245" t="str">
            <v>нд</v>
          </cell>
          <cell r="BM245"/>
          <cell r="BN245" t="str">
            <v>нд</v>
          </cell>
          <cell r="BO245"/>
          <cell r="BP245" t="str">
            <v>нд</v>
          </cell>
          <cell r="BQ245">
            <v>3.4841414059999996</v>
          </cell>
          <cell r="BR245" t="str">
            <v>нд</v>
          </cell>
          <cell r="BS245">
            <v>1.8801576099999999</v>
          </cell>
          <cell r="BT245" t="str">
            <v>нд</v>
          </cell>
          <cell r="BU245">
            <v>49.22970431111856</v>
          </cell>
          <cell r="BV245" t="str">
            <v>нд</v>
          </cell>
          <cell r="BW245">
            <v>35.417805514405437</v>
          </cell>
          <cell r="BX245" t="str">
            <v>нд</v>
          </cell>
          <cell r="BY245">
            <v>90.011808841523987</v>
          </cell>
          <cell r="BZ24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5">
            <v>0</v>
          </cell>
          <cell r="CB245" t="str">
            <v>нд</v>
          </cell>
          <cell r="CC245"/>
          <cell r="CD245" t="str">
            <v>нд</v>
          </cell>
          <cell r="CE245"/>
          <cell r="CF245" t="str">
            <v>нд</v>
          </cell>
          <cell r="CG245"/>
          <cell r="CH245" t="str">
            <v>нд</v>
          </cell>
          <cell r="CI245"/>
          <cell r="CJ245" t="str">
            <v>нд</v>
          </cell>
          <cell r="CK245">
            <v>4.4702491799999997</v>
          </cell>
          <cell r="CL245" t="str">
            <v>нд</v>
          </cell>
          <cell r="CM245"/>
          <cell r="CN245" t="str">
            <v>нд</v>
          </cell>
          <cell r="CO245">
            <v>43.183951150104001</v>
          </cell>
          <cell r="CP245" t="str">
            <v>нд</v>
          </cell>
          <cell r="CQ245">
            <v>28.070134398620006</v>
          </cell>
          <cell r="CR245" t="str">
            <v>нд</v>
          </cell>
          <cell r="CS245">
            <v>75.724334728724017</v>
          </cell>
          <cell r="CT24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L_Che369</v>
          </cell>
          <cell r="E246" t="str">
            <v>АО "Чеченэнерго"</v>
          </cell>
          <cell r="F246" t="str">
            <v>Чеченская Республика</v>
          </cell>
          <cell r="G246" t="str">
            <v>с</v>
          </cell>
          <cell r="H246" t="str">
            <v>нд</v>
          </cell>
          <cell r="I246" t="str">
            <v>нд</v>
          </cell>
          <cell r="J246" t="str">
            <v>нд</v>
          </cell>
          <cell r="K246" t="str">
            <v>нд</v>
          </cell>
          <cell r="L246">
            <v>242.328</v>
          </cell>
          <cell r="M246">
            <v>7.09</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63.950589999999998</v>
          </cell>
          <cell r="AA246">
            <v>734.17843000000005</v>
          </cell>
          <cell r="AB246" t="str">
            <v>09.2019</v>
          </cell>
          <cell r="AC246" t="str">
            <v>нд</v>
          </cell>
          <cell r="AD246">
            <v>53.292158333333333</v>
          </cell>
          <cell r="AE246" t="str">
            <v>нд</v>
          </cell>
          <cell r="AF246" t="str">
            <v>нд</v>
          </cell>
          <cell r="AG246">
            <v>9881.2986960000017</v>
          </cell>
          <cell r="AH246">
            <v>12137.787606519225</v>
          </cell>
          <cell r="AI246" t="str">
            <v>нд</v>
          </cell>
          <cell r="AJ246">
            <v>448.75236589401123</v>
          </cell>
          <cell r="AK246" t="str">
            <v>нд</v>
          </cell>
          <cell r="AL246" t="str">
            <v>нд</v>
          </cell>
          <cell r="AM246" t="str">
            <v>нд</v>
          </cell>
          <cell r="AN246" t="str">
            <v>нд</v>
          </cell>
          <cell r="AO246" t="str">
            <v>нд</v>
          </cell>
          <cell r="AP246">
            <v>373.96030491167596</v>
          </cell>
          <cell r="AQ246">
            <v>10.33075217</v>
          </cell>
          <cell r="AR246">
            <v>289.11510100000004</v>
          </cell>
          <cell r="AS246">
            <v>47.065249000000009</v>
          </cell>
          <cell r="AT246">
            <v>27.449202741675929</v>
          </cell>
          <cell r="AU246">
            <v>0</v>
          </cell>
          <cell r="AV246">
            <v>0</v>
          </cell>
          <cell r="AW246">
            <v>0</v>
          </cell>
          <cell r="AX246" t="str">
            <v>нд</v>
          </cell>
          <cell r="AY246" t="str">
            <v>нд</v>
          </cell>
          <cell r="AZ246">
            <v>436.35546329001119</v>
          </cell>
          <cell r="BA246" t="str">
            <v>нд</v>
          </cell>
          <cell r="BB246" t="str">
            <v>нд</v>
          </cell>
          <cell r="BC246" t="str">
            <v>нд</v>
          </cell>
          <cell r="BD246" t="str">
            <v>нд</v>
          </cell>
          <cell r="BE246" t="str">
            <v>нд</v>
          </cell>
          <cell r="BF246">
            <v>363.62955274167598</v>
          </cell>
          <cell r="BG246">
            <v>0</v>
          </cell>
          <cell r="BH246" t="str">
            <v>нд</v>
          </cell>
          <cell r="BI246"/>
          <cell r="BJ246" t="str">
            <v>нд</v>
          </cell>
          <cell r="BK246"/>
          <cell r="BL246" t="str">
            <v>нд</v>
          </cell>
          <cell r="BM246"/>
          <cell r="BN246" t="str">
            <v>нд</v>
          </cell>
          <cell r="BO246"/>
          <cell r="BP246" t="str">
            <v>нд</v>
          </cell>
          <cell r="BQ246">
            <v>3.3773812140000015</v>
          </cell>
          <cell r="BR246" t="str">
            <v>нд</v>
          </cell>
          <cell r="BS246">
            <v>9.0195213899999978</v>
          </cell>
          <cell r="BT246" t="str">
            <v>нд</v>
          </cell>
          <cell r="BU246">
            <v>247.70317802049158</v>
          </cell>
          <cell r="BV246" t="str">
            <v>нд</v>
          </cell>
          <cell r="BW246">
            <v>184.85019080418442</v>
          </cell>
          <cell r="BX246" t="str">
            <v>нд</v>
          </cell>
          <cell r="BY246">
            <v>444.95027142867599</v>
          </cell>
          <cell r="BZ24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6">
            <v>0</v>
          </cell>
          <cell r="CB246" t="str">
            <v>нд</v>
          </cell>
          <cell r="CC246"/>
          <cell r="CD246" t="str">
            <v>нд</v>
          </cell>
          <cell r="CE246"/>
          <cell r="CF246" t="str">
            <v>нд</v>
          </cell>
          <cell r="CG246"/>
          <cell r="CH246" t="str">
            <v>нд</v>
          </cell>
          <cell r="CI246"/>
          <cell r="CJ246" t="str">
            <v>нд</v>
          </cell>
          <cell r="CK246">
            <v>10.33075217</v>
          </cell>
          <cell r="CL246" t="str">
            <v>нд</v>
          </cell>
          <cell r="CM246"/>
          <cell r="CN246" t="str">
            <v>нд</v>
          </cell>
          <cell r="CO246">
            <v>217.28348949165928</v>
          </cell>
          <cell r="CP246" t="str">
            <v>нд</v>
          </cell>
          <cell r="CQ246">
            <v>146.3460632500167</v>
          </cell>
          <cell r="CR246" t="str">
            <v>нд</v>
          </cell>
          <cell r="CS246">
            <v>373.96030491167596</v>
          </cell>
          <cell r="CT24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L_Che370</v>
          </cell>
          <cell r="E247" t="str">
            <v>АО "Чеченэнерго"</v>
          </cell>
          <cell r="F247" t="str">
            <v>Чеченская Республика</v>
          </cell>
          <cell r="G247" t="str">
            <v>с</v>
          </cell>
          <cell r="H247" t="str">
            <v>нд</v>
          </cell>
          <cell r="I247" t="str">
            <v>нд</v>
          </cell>
          <cell r="J247" t="str">
            <v>нд</v>
          </cell>
          <cell r="K247" t="str">
            <v>нд</v>
          </cell>
          <cell r="L247">
            <v>252.809</v>
          </cell>
          <cell r="M247">
            <v>14.132999999999999</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48.402320000000003</v>
          </cell>
          <cell r="AA247">
            <v>433.30349999999999</v>
          </cell>
          <cell r="AB247" t="str">
            <v>09.2019</v>
          </cell>
          <cell r="AC247" t="str">
            <v>нд</v>
          </cell>
          <cell r="AD247">
            <v>40.335266666666669</v>
          </cell>
          <cell r="AE247" t="str">
            <v>нд</v>
          </cell>
          <cell r="AF247" t="str">
            <v>нд</v>
          </cell>
          <cell r="AG247">
            <v>576.69225600000004</v>
          </cell>
          <cell r="AH247">
            <v>707.38630456903832</v>
          </cell>
          <cell r="AI247" t="str">
            <v>нд</v>
          </cell>
          <cell r="AJ247">
            <v>412.99430025577436</v>
          </cell>
          <cell r="AK247" t="str">
            <v>нд</v>
          </cell>
          <cell r="AL247" t="str">
            <v>нд</v>
          </cell>
          <cell r="AM247" t="str">
            <v>нд</v>
          </cell>
          <cell r="AN247" t="str">
            <v>нд</v>
          </cell>
          <cell r="AO247" t="str">
            <v>нд</v>
          </cell>
          <cell r="AP247">
            <v>344.161916879812</v>
          </cell>
          <cell r="AQ247">
            <v>12.218050610000001</v>
          </cell>
          <cell r="AR247">
            <v>262.82513664000004</v>
          </cell>
          <cell r="AS247">
            <v>42.785487360000005</v>
          </cell>
          <cell r="AT247">
            <v>26.333242269811969</v>
          </cell>
          <cell r="AU247">
            <v>0</v>
          </cell>
          <cell r="AV247">
            <v>0</v>
          </cell>
          <cell r="AW247">
            <v>0</v>
          </cell>
          <cell r="AX247" t="str">
            <v>нд</v>
          </cell>
          <cell r="AY247" t="str">
            <v>нд</v>
          </cell>
          <cell r="AZ247">
            <v>398.33263952377439</v>
          </cell>
          <cell r="BA247" t="str">
            <v>нд</v>
          </cell>
          <cell r="BB247" t="str">
            <v>нд</v>
          </cell>
          <cell r="BC247" t="str">
            <v>нд</v>
          </cell>
          <cell r="BD247" t="str">
            <v>нд</v>
          </cell>
          <cell r="BE247" t="str">
            <v>нд</v>
          </cell>
          <cell r="BF247">
            <v>331.94386626981202</v>
          </cell>
          <cell r="BG247">
            <v>0</v>
          </cell>
          <cell r="BH247" t="str">
            <v>нд</v>
          </cell>
          <cell r="BI247"/>
          <cell r="BJ247" t="str">
            <v>нд</v>
          </cell>
          <cell r="BK247"/>
          <cell r="BL247" t="str">
            <v>нд</v>
          </cell>
          <cell r="BM247"/>
          <cell r="BN247" t="str">
            <v>нд</v>
          </cell>
          <cell r="BO247"/>
          <cell r="BP247" t="str">
            <v>нд</v>
          </cell>
          <cell r="BQ247">
            <v>9.522828431999999</v>
          </cell>
          <cell r="BR247" t="str">
            <v>нд</v>
          </cell>
          <cell r="BS247">
            <v>5.1388323000000007</v>
          </cell>
          <cell r="BT247" t="str">
            <v>нд</v>
          </cell>
          <cell r="BU247">
            <v>210.92973162403004</v>
          </cell>
          <cell r="BV247" t="str">
            <v>нд</v>
          </cell>
          <cell r="BW247">
            <v>183.576797762582</v>
          </cell>
          <cell r="BX247" t="str">
            <v>нд</v>
          </cell>
          <cell r="BY247">
            <v>409.16819011861207</v>
          </cell>
          <cell r="BZ24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7">
            <v>0</v>
          </cell>
          <cell r="CB247" t="str">
            <v>нд</v>
          </cell>
          <cell r="CC247"/>
          <cell r="CD247" t="str">
            <v>нд</v>
          </cell>
          <cell r="CE247"/>
          <cell r="CF247" t="str">
            <v>нд</v>
          </cell>
          <cell r="CG247"/>
          <cell r="CH247" t="str">
            <v>нд</v>
          </cell>
          <cell r="CI247"/>
          <cell r="CJ247" t="str">
            <v>нд</v>
          </cell>
          <cell r="CK247">
            <v>12.218050610000001</v>
          </cell>
          <cell r="CL247" t="str">
            <v>нд</v>
          </cell>
          <cell r="CM247"/>
          <cell r="CN247" t="str">
            <v>нд</v>
          </cell>
          <cell r="CO247">
            <v>185.0260803719562</v>
          </cell>
          <cell r="CP247" t="str">
            <v>нд</v>
          </cell>
          <cell r="CQ247">
            <v>146.91778589785582</v>
          </cell>
          <cell r="CR247" t="str">
            <v>нд</v>
          </cell>
          <cell r="CS247">
            <v>344.161916879812</v>
          </cell>
          <cell r="CT24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L_Che366_20</v>
          </cell>
          <cell r="E248" t="str">
            <v>АО "Чеченэнерго"</v>
          </cell>
          <cell r="F248" t="str">
            <v>Чеченская Республика</v>
          </cell>
          <cell r="G248" t="str">
            <v>с</v>
          </cell>
          <cell r="H248" t="str">
            <v>нд</v>
          </cell>
          <cell r="I248" t="str">
            <v>нд</v>
          </cell>
          <cell r="J248" t="str">
            <v>нд</v>
          </cell>
          <cell r="K248" t="str">
            <v>нд</v>
          </cell>
          <cell r="L248">
            <v>110.229</v>
          </cell>
          <cell r="M248">
            <v>14.69</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26.808009999999999</v>
          </cell>
          <cell r="AA248">
            <v>221.46906000000001</v>
          </cell>
          <cell r="AB248" t="str">
            <v>09.2019</v>
          </cell>
          <cell r="AC248" t="str">
            <v>нд</v>
          </cell>
          <cell r="AD248">
            <v>22.340008333333333</v>
          </cell>
          <cell r="AE248" t="str">
            <v>нд</v>
          </cell>
          <cell r="AF248" t="str">
            <v>нд</v>
          </cell>
          <cell r="AG248">
            <v>302.14451999999994</v>
          </cell>
          <cell r="AH248">
            <v>370.21039277589273</v>
          </cell>
          <cell r="AI248" t="str">
            <v>нд</v>
          </cell>
          <cell r="AJ248">
            <v>208.77244207439998</v>
          </cell>
          <cell r="AK248" t="str">
            <v>нд</v>
          </cell>
          <cell r="AL248" t="str">
            <v>нд</v>
          </cell>
          <cell r="AM248" t="str">
            <v>нд</v>
          </cell>
          <cell r="AN248" t="str">
            <v>нд</v>
          </cell>
          <cell r="AO248" t="str">
            <v>нд</v>
          </cell>
          <cell r="AP248">
            <v>173.977035062</v>
          </cell>
          <cell r="AQ248">
            <v>8.3940645200000006</v>
          </cell>
          <cell r="AR248">
            <v>134.42119919999999</v>
          </cell>
          <cell r="AS248">
            <v>21.882520800000002</v>
          </cell>
          <cell r="AT248">
            <v>9.2792505419999998</v>
          </cell>
          <cell r="AU248">
            <v>0</v>
          </cell>
          <cell r="AV248">
            <v>0</v>
          </cell>
          <cell r="AW248">
            <v>0</v>
          </cell>
          <cell r="AX248" t="str">
            <v>нд</v>
          </cell>
          <cell r="AY248" t="str">
            <v>нд</v>
          </cell>
          <cell r="AZ248">
            <v>198.69956465039996</v>
          </cell>
          <cell r="BA248" t="str">
            <v>нд</v>
          </cell>
          <cell r="BB248" t="str">
            <v>нд</v>
          </cell>
          <cell r="BC248" t="str">
            <v>нд</v>
          </cell>
          <cell r="BD248" t="str">
            <v>нд</v>
          </cell>
          <cell r="BE248" t="str">
            <v>нд</v>
          </cell>
          <cell r="BF248">
            <v>146.69693319199999</v>
          </cell>
          <cell r="BG248">
            <v>0</v>
          </cell>
          <cell r="BH248" t="str">
            <v>нд</v>
          </cell>
          <cell r="BI248"/>
          <cell r="BJ248" t="str">
            <v>нд</v>
          </cell>
          <cell r="BK248"/>
          <cell r="BL248" t="str">
            <v>нд</v>
          </cell>
          <cell r="BM248"/>
          <cell r="BN248" t="str">
            <v>нд</v>
          </cell>
          <cell r="BO248"/>
          <cell r="BP248" t="str">
            <v>нд</v>
          </cell>
          <cell r="BQ248">
            <v>6.5423887139999977</v>
          </cell>
          <cell r="BR248" t="str">
            <v>нд</v>
          </cell>
          <cell r="BS248">
            <v>3.5304887100000002</v>
          </cell>
          <cell r="BT248" t="str">
            <v>нд</v>
          </cell>
          <cell r="BU248">
            <v>167.23450383887996</v>
          </cell>
          <cell r="BV248" t="str">
            <v>нд</v>
          </cell>
          <cell r="BW248">
            <v>30.358754804320057</v>
          </cell>
          <cell r="BX248" t="str">
            <v>нд</v>
          </cell>
          <cell r="BY248">
            <v>207.66613606720003</v>
          </cell>
          <cell r="BZ24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8">
            <v>0</v>
          </cell>
          <cell r="CB248" t="str">
            <v>нд</v>
          </cell>
          <cell r="CC248"/>
          <cell r="CD248" t="str">
            <v>нд</v>
          </cell>
          <cell r="CE248"/>
          <cell r="CF248" t="str">
            <v>нд</v>
          </cell>
          <cell r="CG248"/>
          <cell r="CH248" t="str">
            <v>нд</v>
          </cell>
          <cell r="CI248"/>
          <cell r="CJ248" t="str">
            <v>нд</v>
          </cell>
          <cell r="CK248">
            <v>8.3940645199999988</v>
          </cell>
          <cell r="CL248" t="str">
            <v>нд</v>
          </cell>
          <cell r="CM248">
            <v>18.886037350000002</v>
          </cell>
          <cell r="CN248" t="str">
            <v>нд</v>
          </cell>
          <cell r="CO248">
            <v>146.69693319199999</v>
          </cell>
          <cell r="CP248" t="str">
            <v>нд</v>
          </cell>
          <cell r="CQ248">
            <v>53.4220365824347</v>
          </cell>
          <cell r="CR248" t="str">
            <v>нд</v>
          </cell>
          <cell r="CS248">
            <v>173.977035062</v>
          </cell>
          <cell r="CT24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L_Che371</v>
          </cell>
          <cell r="E249" t="str">
            <v>АО "Чеченэнерго"</v>
          </cell>
          <cell r="F249" t="str">
            <v>Чеченская Республика</v>
          </cell>
          <cell r="G249" t="str">
            <v>с</v>
          </cell>
          <cell r="H249" t="str">
            <v>нд</v>
          </cell>
          <cell r="I249" t="str">
            <v>нд</v>
          </cell>
          <cell r="J249" t="str">
            <v>нд</v>
          </cell>
          <cell r="K249" t="str">
            <v>нд</v>
          </cell>
          <cell r="L249">
            <v>109.285</v>
          </cell>
          <cell r="M249">
            <v>6.64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17.93102</v>
          </cell>
          <cell r="AA249">
            <v>154.17443</v>
          </cell>
          <cell r="AB249" t="str">
            <v>09.2019</v>
          </cell>
          <cell r="AC249" t="str">
            <v>нд</v>
          </cell>
          <cell r="AD249">
            <v>14.942516666666668</v>
          </cell>
          <cell r="AE249" t="str">
            <v>нд</v>
          </cell>
          <cell r="AF249" t="str">
            <v>нд</v>
          </cell>
          <cell r="AG249">
            <v>349.64908800000001</v>
          </cell>
          <cell r="AH249">
            <v>428.31296373963858</v>
          </cell>
          <cell r="AI249" t="str">
            <v>нд</v>
          </cell>
          <cell r="AJ249">
            <v>141.64626742269598</v>
          </cell>
          <cell r="AK249" t="str">
            <v>нд</v>
          </cell>
          <cell r="AL249" t="str">
            <v>нд</v>
          </cell>
          <cell r="AM249" t="str">
            <v>нд</v>
          </cell>
          <cell r="AN249" t="str">
            <v>нд</v>
          </cell>
          <cell r="AO249" t="str">
            <v>нд</v>
          </cell>
          <cell r="AP249">
            <v>118.03855618558001</v>
          </cell>
          <cell r="AQ249">
            <v>5.8773163300000002</v>
          </cell>
          <cell r="AR249">
            <v>88.611960180000011</v>
          </cell>
          <cell r="AS249">
            <v>14.425202820000003</v>
          </cell>
          <cell r="AT249">
            <v>9.124076855579986</v>
          </cell>
          <cell r="AU249">
            <v>0</v>
          </cell>
          <cell r="AV249">
            <v>0</v>
          </cell>
          <cell r="AW249">
            <v>0</v>
          </cell>
          <cell r="AX249" t="str">
            <v>нд</v>
          </cell>
          <cell r="AY249" t="str">
            <v>нд</v>
          </cell>
          <cell r="AZ249">
            <v>134.59348782669599</v>
          </cell>
          <cell r="BA249" t="str">
            <v>нд</v>
          </cell>
          <cell r="BB249" t="str">
            <v>нд</v>
          </cell>
          <cell r="BC249" t="str">
            <v>нд</v>
          </cell>
          <cell r="BD249" t="str">
            <v>нд</v>
          </cell>
          <cell r="BE249" t="str">
            <v>нд</v>
          </cell>
          <cell r="BF249">
            <v>112.16123985558001</v>
          </cell>
          <cell r="BG249">
            <v>0</v>
          </cell>
          <cell r="BH249" t="str">
            <v>нд</v>
          </cell>
          <cell r="BI249"/>
          <cell r="BJ249" t="str">
            <v>нд</v>
          </cell>
          <cell r="BK249"/>
          <cell r="BL249" t="str">
            <v>нд</v>
          </cell>
          <cell r="BM249"/>
          <cell r="BN249" t="str">
            <v>нд</v>
          </cell>
          <cell r="BO249"/>
          <cell r="BP249" t="str">
            <v>нд</v>
          </cell>
          <cell r="BQ249">
            <v>4.5808187259999995</v>
          </cell>
          <cell r="BR249" t="str">
            <v>нд</v>
          </cell>
          <cell r="BS249">
            <v>2.4719608700000002</v>
          </cell>
          <cell r="BT249" t="str">
            <v>нд</v>
          </cell>
          <cell r="BU249">
            <v>127.86381343536118</v>
          </cell>
          <cell r="BV249" t="str">
            <v>нд</v>
          </cell>
          <cell r="BW249">
            <v>5.3911834408188213</v>
          </cell>
          <cell r="BX249" t="str">
            <v>нд</v>
          </cell>
          <cell r="BY249">
            <v>140.30777647218</v>
          </cell>
          <cell r="BZ24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49">
            <v>0</v>
          </cell>
          <cell r="CB249" t="str">
            <v>нд</v>
          </cell>
          <cell r="CC249"/>
          <cell r="CD249" t="str">
            <v>нд</v>
          </cell>
          <cell r="CE249"/>
          <cell r="CF249" t="str">
            <v>нд</v>
          </cell>
          <cell r="CG249"/>
          <cell r="CH249" t="str">
            <v>нд</v>
          </cell>
          <cell r="CI249"/>
          <cell r="CJ249" t="str">
            <v>нд</v>
          </cell>
          <cell r="CK249">
            <v>5.8773163300000002</v>
          </cell>
          <cell r="CL249" t="str">
            <v>нд</v>
          </cell>
          <cell r="CM249">
            <v>18.886037350000002</v>
          </cell>
          <cell r="CN249" t="str">
            <v>нд</v>
          </cell>
          <cell r="CO249">
            <v>112.16123985558001</v>
          </cell>
          <cell r="CP249" t="str">
            <v>нд</v>
          </cell>
          <cell r="CQ249">
            <v>46.260092126967734</v>
          </cell>
          <cell r="CR249" t="str">
            <v>нд</v>
          </cell>
          <cell r="CS249">
            <v>118.03855618558001</v>
          </cell>
          <cell r="CT24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L_Che372</v>
          </cell>
          <cell r="E250" t="str">
            <v>АО "Чеченэнерго"</v>
          </cell>
          <cell r="F250" t="str">
            <v>Чеченская Республика</v>
          </cell>
          <cell r="G250" t="str">
            <v>с</v>
          </cell>
          <cell r="H250" t="str">
            <v>нд</v>
          </cell>
          <cell r="I250" t="str">
            <v>нд</v>
          </cell>
          <cell r="J250" t="str">
            <v>нд</v>
          </cell>
          <cell r="K250" t="str">
            <v>нд</v>
          </cell>
          <cell r="L250">
            <v>62.091000000000001</v>
          </cell>
          <cell r="M250">
            <v>1.1160000000000001</v>
          </cell>
          <cell r="N250">
            <v>0</v>
          </cell>
          <cell r="O250">
            <v>0</v>
          </cell>
          <cell r="P250">
            <v>2019</v>
          </cell>
          <cell r="Q250">
            <v>2022</v>
          </cell>
          <cell r="R250">
            <v>2022</v>
          </cell>
          <cell r="S250" t="str">
            <v>нд</v>
          </cell>
          <cell r="T250">
            <v>2022</v>
          </cell>
          <cell r="U250" t="str">
            <v>нд</v>
          </cell>
          <cell r="V250" t="str">
            <v>нд</v>
          </cell>
          <cell r="W250" t="str">
            <v>нд</v>
          </cell>
          <cell r="X250" t="str">
            <v>нд</v>
          </cell>
          <cell r="Y250" t="str">
            <v>нд</v>
          </cell>
          <cell r="Z250">
            <v>10.95675</v>
          </cell>
          <cell r="AA250">
            <v>98.801680000000005</v>
          </cell>
          <cell r="AB250" t="str">
            <v>09.2019</v>
          </cell>
          <cell r="AC250" t="str">
            <v>нд</v>
          </cell>
          <cell r="AD250">
            <v>9.1306250000000002</v>
          </cell>
          <cell r="AE250" t="str">
            <v>нд</v>
          </cell>
          <cell r="AF250" t="str">
            <v>нд</v>
          </cell>
          <cell r="AG250">
            <v>168.376644</v>
          </cell>
          <cell r="AH250">
            <v>206.78925097690936</v>
          </cell>
          <cell r="AI250" t="str">
            <v>нд</v>
          </cell>
          <cell r="AJ250">
            <v>89.9401323790416</v>
          </cell>
          <cell r="AK250" t="str">
            <v>нд</v>
          </cell>
          <cell r="AL250" t="str">
            <v>нд</v>
          </cell>
          <cell r="AM250" t="str">
            <v>нд</v>
          </cell>
          <cell r="AN250" t="str">
            <v>нд</v>
          </cell>
          <cell r="AO250" t="str">
            <v>нд</v>
          </cell>
          <cell r="AP250">
            <v>74.950110315868002</v>
          </cell>
          <cell r="AQ250">
            <v>1.57309897</v>
          </cell>
          <cell r="AR250">
            <v>57.891347199999991</v>
          </cell>
          <cell r="AS250">
            <v>9.4241727999999991</v>
          </cell>
          <cell r="AT250">
            <v>6.0614913458680171</v>
          </cell>
          <cell r="AU250">
            <v>0</v>
          </cell>
          <cell r="AV250">
            <v>0</v>
          </cell>
          <cell r="AW250">
            <v>0</v>
          </cell>
          <cell r="AX250" t="str">
            <v>нд</v>
          </cell>
          <cell r="AY250" t="str">
            <v>нд</v>
          </cell>
          <cell r="AZ250">
            <v>88.052413615041601</v>
          </cell>
          <cell r="BA250" t="str">
            <v>нд</v>
          </cell>
          <cell r="BB250" t="str">
            <v>нд</v>
          </cell>
          <cell r="BC250" t="str">
            <v>нд</v>
          </cell>
          <cell r="BD250" t="str">
            <v>нд</v>
          </cell>
          <cell r="BE250" t="str">
            <v>нд</v>
          </cell>
          <cell r="BF250">
            <v>73.377011345867999</v>
          </cell>
          <cell r="BG250">
            <v>0</v>
          </cell>
          <cell r="BH250" t="str">
            <v>нд</v>
          </cell>
          <cell r="BI250">
            <v>1.190992879999991E-2</v>
          </cell>
          <cell r="BJ250" t="str">
            <v>нд</v>
          </cell>
          <cell r="BK250">
            <v>0.31654071120000005</v>
          </cell>
          <cell r="BL250" t="str">
            <v>нд</v>
          </cell>
          <cell r="BM250">
            <v>0</v>
          </cell>
          <cell r="BN250" t="str">
            <v>нд</v>
          </cell>
          <cell r="BO250">
            <v>0</v>
          </cell>
          <cell r="BP250" t="str">
            <v>нд</v>
          </cell>
          <cell r="BQ250">
            <v>1.2260836039999998</v>
          </cell>
          <cell r="BR250" t="str">
            <v>нд</v>
          </cell>
          <cell r="BS250">
            <v>0.66163515999999989</v>
          </cell>
          <cell r="BT250" t="str">
            <v>нд</v>
          </cell>
          <cell r="BU250">
            <v>49.210913001990839</v>
          </cell>
          <cell r="BV250" t="str">
            <v>нд</v>
          </cell>
          <cell r="BW250">
            <v>37.964302745477148</v>
          </cell>
          <cell r="BX250" t="str">
            <v>нд</v>
          </cell>
          <cell r="BY250">
            <v>89.062934511467986</v>
          </cell>
          <cell r="BZ250"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0">
            <v>0</v>
          </cell>
          <cell r="CB250" t="str">
            <v>нд</v>
          </cell>
          <cell r="CC250">
            <v>0.27834799999999998</v>
          </cell>
          <cell r="CD250" t="str">
            <v>нд</v>
          </cell>
          <cell r="CE250">
            <v>0</v>
          </cell>
          <cell r="CF250" t="str">
            <v>нд</v>
          </cell>
          <cell r="CG250">
            <v>0</v>
          </cell>
          <cell r="CH250" t="str">
            <v>нд</v>
          </cell>
          <cell r="CI250">
            <v>0</v>
          </cell>
          <cell r="CJ250" t="str">
            <v>нд</v>
          </cell>
          <cell r="CK250">
            <v>1.5730989699999998</v>
          </cell>
          <cell r="CL250" t="str">
            <v>нд</v>
          </cell>
          <cell r="CM250">
            <v>0</v>
          </cell>
          <cell r="CN250" t="str">
            <v>нд</v>
          </cell>
          <cell r="CO250">
            <v>43.167467545606002</v>
          </cell>
          <cell r="CP250" t="str">
            <v>нд</v>
          </cell>
          <cell r="CQ250">
            <v>30.209543800261997</v>
          </cell>
          <cell r="CR250" t="str">
            <v>нд</v>
          </cell>
          <cell r="CS250">
            <v>74.950110315867988</v>
          </cell>
          <cell r="CT250"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0" t="str">
            <v>нд</v>
          </cell>
          <cell r="CV250" t="str">
            <v>нд</v>
          </cell>
          <cell r="CW250" t="str">
            <v>нд</v>
          </cell>
          <cell r="CX250" t="str">
            <v>нд</v>
          </cell>
          <cell r="CY250" t="str">
            <v>нд</v>
          </cell>
          <cell r="CZ250">
            <v>0</v>
          </cell>
          <cell r="DA250">
            <v>0</v>
          </cell>
          <cell r="DB250">
            <v>0</v>
          </cell>
          <cell r="DC250">
            <v>0</v>
          </cell>
          <cell r="DD250">
            <v>0</v>
          </cell>
          <cell r="DE250" t="str">
            <v>нд</v>
          </cell>
          <cell r="DF250" t="str">
            <v>нд</v>
          </cell>
          <cell r="DG250" t="str">
            <v>нд</v>
          </cell>
          <cell r="DH250" t="str">
            <v>нд</v>
          </cell>
          <cell r="DI250" t="str">
            <v>нд</v>
          </cell>
        </row>
        <row r="251">
          <cell r="D251" t="str">
            <v>L_Che373</v>
          </cell>
          <cell r="E251" t="str">
            <v>АО "Чеченэнерго"</v>
          </cell>
          <cell r="F251" t="str">
            <v>Чеченская Республика</v>
          </cell>
          <cell r="G251" t="str">
            <v>с</v>
          </cell>
          <cell r="H251" t="str">
            <v>нд</v>
          </cell>
          <cell r="I251" t="str">
            <v>нд</v>
          </cell>
          <cell r="J251" t="str">
            <v>нд</v>
          </cell>
          <cell r="K251" t="str">
            <v>нд</v>
          </cell>
          <cell r="L251">
            <v>106.07</v>
          </cell>
          <cell r="M251">
            <v>9.1289999999999996</v>
          </cell>
          <cell r="N251">
            <v>0</v>
          </cell>
          <cell r="O251">
            <v>0</v>
          </cell>
          <cell r="P251">
            <v>2019</v>
          </cell>
          <cell r="Q251">
            <v>2022</v>
          </cell>
          <cell r="R251">
            <v>2022</v>
          </cell>
          <cell r="S251" t="str">
            <v>нд</v>
          </cell>
          <cell r="T251">
            <v>2022</v>
          </cell>
          <cell r="U251" t="str">
            <v>нд</v>
          </cell>
          <cell r="V251" t="str">
            <v>нд</v>
          </cell>
          <cell r="W251" t="str">
            <v>нд</v>
          </cell>
          <cell r="X251" t="str">
            <v>нд</v>
          </cell>
          <cell r="Y251" t="str">
            <v>нд</v>
          </cell>
          <cell r="Z251">
            <v>26.51249</v>
          </cell>
          <cell r="AA251">
            <v>225.34433000000001</v>
          </cell>
          <cell r="AB251" t="str">
            <v>09.2019</v>
          </cell>
          <cell r="AC251" t="str">
            <v>нд</v>
          </cell>
          <cell r="AD251">
            <v>22.093741666666666</v>
          </cell>
          <cell r="AE251" t="str">
            <v>нд</v>
          </cell>
          <cell r="AF251" t="str">
            <v>нд</v>
          </cell>
          <cell r="AG251">
            <v>316.67491200000001</v>
          </cell>
          <cell r="AH251">
            <v>387.83240073439748</v>
          </cell>
          <cell r="AI251" t="str">
            <v>нд</v>
          </cell>
          <cell r="AJ251">
            <v>208.90135836441121</v>
          </cell>
          <cell r="AK251" t="str">
            <v>нд</v>
          </cell>
          <cell r="AL251" t="str">
            <v>нд</v>
          </cell>
          <cell r="AM251" t="str">
            <v>нд</v>
          </cell>
          <cell r="AN251" t="str">
            <v>нд</v>
          </cell>
          <cell r="AO251" t="str">
            <v>нд</v>
          </cell>
          <cell r="AP251">
            <v>174.08446530367601</v>
          </cell>
          <cell r="AQ251">
            <v>8.9730742200000009</v>
          </cell>
          <cell r="AR251">
            <v>130.48619180000003</v>
          </cell>
          <cell r="AS251">
            <v>21.241938200000003</v>
          </cell>
          <cell r="AT251">
            <v>13.38326108367599</v>
          </cell>
          <cell r="AU251">
            <v>0</v>
          </cell>
          <cell r="AV251">
            <v>0</v>
          </cell>
          <cell r="AW251">
            <v>0</v>
          </cell>
          <cell r="AX251" t="str">
            <v>нд</v>
          </cell>
          <cell r="AY251" t="str">
            <v>нд</v>
          </cell>
          <cell r="AZ251">
            <v>198.13366930041121</v>
          </cell>
          <cell r="BA251" t="str">
            <v>нд</v>
          </cell>
          <cell r="BB251" t="str">
            <v>нд</v>
          </cell>
          <cell r="BC251" t="str">
            <v>нд</v>
          </cell>
          <cell r="BD251" t="str">
            <v>нд</v>
          </cell>
          <cell r="BE251" t="str">
            <v>нд</v>
          </cell>
          <cell r="BF251">
            <v>165.11139108367601</v>
          </cell>
          <cell r="BG251">
            <v>0</v>
          </cell>
          <cell r="BH251" t="str">
            <v>нд</v>
          </cell>
          <cell r="BI251">
            <v>3.3001213399999986E-2</v>
          </cell>
          <cell r="BJ251" t="str">
            <v>нд</v>
          </cell>
          <cell r="BK251">
            <v>0.87704782660000002</v>
          </cell>
          <cell r="BL251" t="str">
            <v>нд</v>
          </cell>
          <cell r="BM251">
            <v>0</v>
          </cell>
          <cell r="BN251" t="str">
            <v>нд</v>
          </cell>
          <cell r="BO251">
            <v>0</v>
          </cell>
          <cell r="BP251" t="str">
            <v>нд</v>
          </cell>
          <cell r="BQ251">
            <v>6.9936726540000009</v>
          </cell>
          <cell r="BR251" t="str">
            <v>нд</v>
          </cell>
          <cell r="BS251">
            <v>3.7740164099999998</v>
          </cell>
          <cell r="BT251" t="str">
            <v>нд</v>
          </cell>
          <cell r="BU251">
            <v>137.30419181072793</v>
          </cell>
          <cell r="BV251" t="str">
            <v>нд</v>
          </cell>
          <cell r="BW251">
            <v>58.879574632748074</v>
          </cell>
          <cell r="BX251" t="str">
            <v>нд</v>
          </cell>
          <cell r="BY251">
            <v>206.951455507476</v>
          </cell>
          <cell r="BZ25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1">
            <v>0</v>
          </cell>
          <cell r="CB251" t="str">
            <v>нд</v>
          </cell>
          <cell r="CC251">
            <v>0.77122800000000002</v>
          </cell>
          <cell r="CD251" t="str">
            <v>нд</v>
          </cell>
          <cell r="CE251">
            <v>0</v>
          </cell>
          <cell r="CF251" t="str">
            <v>нд</v>
          </cell>
          <cell r="CG251">
            <v>0</v>
          </cell>
          <cell r="CH251" t="str">
            <v>нд</v>
          </cell>
          <cell r="CI251">
            <v>0</v>
          </cell>
          <cell r="CJ251" t="str">
            <v>нд</v>
          </cell>
          <cell r="CK251">
            <v>8.9730742200000009</v>
          </cell>
          <cell r="CL251" t="str">
            <v>нд</v>
          </cell>
          <cell r="CM251">
            <v>0</v>
          </cell>
          <cell r="CN251" t="str">
            <v>нд</v>
          </cell>
          <cell r="CO251">
            <v>120.4422735181824</v>
          </cell>
          <cell r="CP251" t="str">
            <v>нд</v>
          </cell>
          <cell r="CQ251">
            <v>44.669117565493607</v>
          </cell>
          <cell r="CR251" t="str">
            <v>нд</v>
          </cell>
          <cell r="CS251">
            <v>174.08446530367598</v>
          </cell>
          <cell r="CT25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1" t="str">
            <v>нд</v>
          </cell>
          <cell r="CV251" t="str">
            <v>нд</v>
          </cell>
          <cell r="CW251" t="str">
            <v>нд</v>
          </cell>
          <cell r="CX251" t="str">
            <v>нд</v>
          </cell>
          <cell r="CY251" t="str">
            <v>нд</v>
          </cell>
          <cell r="CZ251">
            <v>0</v>
          </cell>
          <cell r="DA251">
            <v>0</v>
          </cell>
          <cell r="DB251">
            <v>0</v>
          </cell>
          <cell r="DC251">
            <v>0</v>
          </cell>
          <cell r="DD251">
            <v>0</v>
          </cell>
          <cell r="DE251" t="str">
            <v>нд</v>
          </cell>
          <cell r="DF251" t="str">
            <v>нд</v>
          </cell>
          <cell r="DG251" t="str">
            <v>нд</v>
          </cell>
          <cell r="DH251" t="str">
            <v>нд</v>
          </cell>
          <cell r="DI251" t="str">
            <v>нд</v>
          </cell>
        </row>
        <row r="252">
          <cell r="D252" t="str">
            <v>L_Che374</v>
          </cell>
          <cell r="E252" t="str">
            <v>АО "Чеченэнерго"</v>
          </cell>
          <cell r="F252" t="str">
            <v>Чеченская Республика</v>
          </cell>
          <cell r="G252" t="str">
            <v>с</v>
          </cell>
          <cell r="H252" t="str">
            <v>нд</v>
          </cell>
          <cell r="I252" t="str">
            <v>нд</v>
          </cell>
          <cell r="J252" t="str">
            <v>нд</v>
          </cell>
          <cell r="K252" t="str">
            <v>нд</v>
          </cell>
          <cell r="L252">
            <v>130.74700000000001</v>
          </cell>
          <cell r="M252">
            <v>4.7629999999999999</v>
          </cell>
          <cell r="N252">
            <v>0</v>
          </cell>
          <cell r="O252">
            <v>0</v>
          </cell>
          <cell r="P252">
            <v>2019</v>
          </cell>
          <cell r="Q252">
            <v>2022</v>
          </cell>
          <cell r="R252">
            <v>2022</v>
          </cell>
          <cell r="S252" t="str">
            <v>нд</v>
          </cell>
          <cell r="T252">
            <v>2022</v>
          </cell>
          <cell r="U252" t="str">
            <v>нд</v>
          </cell>
          <cell r="V252" t="str">
            <v>нд</v>
          </cell>
          <cell r="W252" t="str">
            <v>нд</v>
          </cell>
          <cell r="X252" t="str">
            <v>нд</v>
          </cell>
          <cell r="Y252" t="str">
            <v>нд</v>
          </cell>
          <cell r="Z252">
            <v>19.994299999999999</v>
          </cell>
          <cell r="AA252">
            <v>172.34267</v>
          </cell>
          <cell r="AB252" t="str">
            <v>09.2019</v>
          </cell>
          <cell r="AC252" t="str">
            <v>нд</v>
          </cell>
          <cell r="AD252">
            <v>16.661916666666666</v>
          </cell>
          <cell r="AE252" t="str">
            <v>нд</v>
          </cell>
          <cell r="AF252" t="str">
            <v>нд</v>
          </cell>
          <cell r="AG252">
            <v>281.994552</v>
          </cell>
          <cell r="AH252">
            <v>344.70635707380092</v>
          </cell>
          <cell r="AI252" t="str">
            <v>нд</v>
          </cell>
          <cell r="AJ252">
            <v>168.37220677184638</v>
          </cell>
          <cell r="AK252" t="str">
            <v>нд</v>
          </cell>
          <cell r="AL252" t="str">
            <v>нд</v>
          </cell>
          <cell r="AM252" t="str">
            <v>нд</v>
          </cell>
          <cell r="AN252" t="str">
            <v>нд</v>
          </cell>
          <cell r="AO252" t="str">
            <v>нд</v>
          </cell>
          <cell r="AP252">
            <v>140.310172309872</v>
          </cell>
          <cell r="AQ252">
            <v>10.2151604</v>
          </cell>
          <cell r="AR252">
            <v>105.92954368000002</v>
          </cell>
          <cell r="AS252">
            <v>17.244344320000003</v>
          </cell>
          <cell r="AT252">
            <v>6.9211239098719677</v>
          </cell>
          <cell r="AU252">
            <v>0</v>
          </cell>
          <cell r="AV252">
            <v>0</v>
          </cell>
          <cell r="AW252">
            <v>0</v>
          </cell>
          <cell r="AX252" t="str">
            <v>нд</v>
          </cell>
          <cell r="AY252" t="str">
            <v>нд</v>
          </cell>
          <cell r="AZ252">
            <v>156.11401429184639</v>
          </cell>
          <cell r="BA252" t="str">
            <v>нд</v>
          </cell>
          <cell r="BB252" t="str">
            <v>нд</v>
          </cell>
          <cell r="BC252" t="str">
            <v>нд</v>
          </cell>
          <cell r="BD252" t="str">
            <v>нд</v>
          </cell>
          <cell r="BE252" t="str">
            <v>нд</v>
          </cell>
          <cell r="BF252">
            <v>130.095011909872</v>
          </cell>
          <cell r="BG252">
            <v>0</v>
          </cell>
          <cell r="BH252" t="str">
            <v>нд</v>
          </cell>
          <cell r="BI252">
            <v>9.1931900200000208E-2</v>
          </cell>
          <cell r="BJ252" t="str">
            <v>нд</v>
          </cell>
          <cell r="BK252">
            <v>2.4447471398</v>
          </cell>
          <cell r="BL252" t="str">
            <v>нд</v>
          </cell>
          <cell r="BM252">
            <v>0</v>
          </cell>
          <cell r="BN252" t="str">
            <v>нд</v>
          </cell>
          <cell r="BO252">
            <v>0</v>
          </cell>
          <cell r="BP252" t="str">
            <v>нд</v>
          </cell>
          <cell r="BQ252">
            <v>7.9617627200000003</v>
          </cell>
          <cell r="BR252" t="str">
            <v>нд</v>
          </cell>
          <cell r="BS252">
            <v>4.2964297599999997</v>
          </cell>
          <cell r="BT252" t="str">
            <v>нд</v>
          </cell>
          <cell r="BU252">
            <v>99.005104486395538</v>
          </cell>
          <cell r="BV252" t="str">
            <v>нд</v>
          </cell>
          <cell r="BW252">
            <v>56.304964321076483</v>
          </cell>
          <cell r="BX252" t="str">
            <v>нд</v>
          </cell>
          <cell r="BY252">
            <v>167.56826128747201</v>
          </cell>
          <cell r="BZ25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2">
            <v>0</v>
          </cell>
          <cell r="CB252" t="str">
            <v>нд</v>
          </cell>
          <cell r="CC252">
            <v>2.1497280000000001</v>
          </cell>
          <cell r="CD252" t="str">
            <v>нд</v>
          </cell>
          <cell r="CE252">
            <v>0</v>
          </cell>
          <cell r="CF252" t="str">
            <v>нд</v>
          </cell>
          <cell r="CG252">
            <v>0</v>
          </cell>
          <cell r="CH252" t="str">
            <v>нд</v>
          </cell>
          <cell r="CI252">
            <v>0</v>
          </cell>
          <cell r="CJ252" t="str">
            <v>нд</v>
          </cell>
          <cell r="CK252">
            <v>10.2151604</v>
          </cell>
          <cell r="CL252" t="str">
            <v>нд</v>
          </cell>
          <cell r="CM252">
            <v>0</v>
          </cell>
          <cell r="CN252" t="str">
            <v>нд</v>
          </cell>
          <cell r="CO252">
            <v>86.846582882803105</v>
          </cell>
          <cell r="CP252" t="str">
            <v>нд</v>
          </cell>
          <cell r="CQ252">
            <v>43.248429027068894</v>
          </cell>
          <cell r="CR252" t="str">
            <v>нд</v>
          </cell>
          <cell r="CS252">
            <v>140.310172309872</v>
          </cell>
          <cell r="CT25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2" t="str">
            <v>нд</v>
          </cell>
          <cell r="CV252" t="str">
            <v>нд</v>
          </cell>
          <cell r="CW252" t="str">
            <v>нд</v>
          </cell>
          <cell r="CX252" t="str">
            <v>нд</v>
          </cell>
          <cell r="CY252" t="str">
            <v>нд</v>
          </cell>
          <cell r="CZ252">
            <v>0</v>
          </cell>
          <cell r="DA252">
            <v>0</v>
          </cell>
          <cell r="DB252">
            <v>0</v>
          </cell>
          <cell r="DC252">
            <v>0</v>
          </cell>
          <cell r="DD252">
            <v>0</v>
          </cell>
          <cell r="DE252" t="str">
            <v>нд</v>
          </cell>
          <cell r="DF252" t="str">
            <v>нд</v>
          </cell>
          <cell r="DG252" t="str">
            <v>нд</v>
          </cell>
          <cell r="DH252" t="str">
            <v>нд</v>
          </cell>
          <cell r="DI252" t="str">
            <v>нд</v>
          </cell>
        </row>
        <row r="253">
          <cell r="D253" t="str">
            <v>L_Che375</v>
          </cell>
          <cell r="E253" t="str">
            <v>АО "Чеченэнерго"</v>
          </cell>
          <cell r="F253" t="str">
            <v>Чеченская Республика</v>
          </cell>
          <cell r="G253" t="str">
            <v>с</v>
          </cell>
          <cell r="H253" t="str">
            <v>нд</v>
          </cell>
          <cell r="I253" t="str">
            <v>нд</v>
          </cell>
          <cell r="J253" t="str">
            <v>нд</v>
          </cell>
          <cell r="K253" t="str">
            <v>нд</v>
          </cell>
          <cell r="L253">
            <v>90.599000000000004</v>
          </cell>
          <cell r="M253">
            <v>5.94</v>
          </cell>
          <cell r="N253">
            <v>0</v>
          </cell>
          <cell r="O253">
            <v>0</v>
          </cell>
          <cell r="P253">
            <v>2019</v>
          </cell>
          <cell r="Q253">
            <v>2022</v>
          </cell>
          <cell r="R253">
            <v>2022</v>
          </cell>
          <cell r="S253" t="str">
            <v>нд</v>
          </cell>
          <cell r="T253">
            <v>2022</v>
          </cell>
          <cell r="U253" t="str">
            <v>нд</v>
          </cell>
          <cell r="V253" t="str">
            <v>нд</v>
          </cell>
          <cell r="W253" t="str">
            <v>нд</v>
          </cell>
          <cell r="X253" t="str">
            <v>нд</v>
          </cell>
          <cell r="Y253" t="str">
            <v>нд</v>
          </cell>
          <cell r="Z253">
            <v>17.069379999999999</v>
          </cell>
          <cell r="AA253">
            <v>143.75632999999999</v>
          </cell>
          <cell r="AB253" t="str">
            <v>09.2019</v>
          </cell>
          <cell r="AC253" t="str">
            <v>нд</v>
          </cell>
          <cell r="AD253">
            <v>14.224483333333334</v>
          </cell>
          <cell r="AE253" t="str">
            <v>нд</v>
          </cell>
          <cell r="AF253" t="str">
            <v>нд</v>
          </cell>
          <cell r="AG253">
            <v>162.53317199999998</v>
          </cell>
          <cell r="AH253">
            <v>198.74994949314561</v>
          </cell>
          <cell r="AI253" t="str">
            <v>нд</v>
          </cell>
          <cell r="AJ253">
            <v>134.09025264617276</v>
          </cell>
          <cell r="AK253" t="str">
            <v>нд</v>
          </cell>
          <cell r="AL253" t="str">
            <v>нд</v>
          </cell>
          <cell r="AM253" t="str">
            <v>нд</v>
          </cell>
          <cell r="AN253" t="str">
            <v>нд</v>
          </cell>
          <cell r="AO253" t="str">
            <v>нд</v>
          </cell>
          <cell r="AP253">
            <v>111.74187720514399</v>
          </cell>
          <cell r="AQ253">
            <v>7.4998045199999996</v>
          </cell>
          <cell r="AR253">
            <v>82.240613200000013</v>
          </cell>
          <cell r="AS253">
            <v>13.388006800000003</v>
          </cell>
          <cell r="AT253">
            <v>8.6134526851439812</v>
          </cell>
          <cell r="AU253">
            <v>0</v>
          </cell>
          <cell r="AV253">
            <v>0</v>
          </cell>
          <cell r="AW253">
            <v>0</v>
          </cell>
          <cell r="AX253" t="str">
            <v>нд</v>
          </cell>
          <cell r="AY253" t="str">
            <v>нд</v>
          </cell>
          <cell r="AZ253">
            <v>125.09048722217278</v>
          </cell>
          <cell r="BA253" t="str">
            <v>нд</v>
          </cell>
          <cell r="BB253" t="str">
            <v>нд</v>
          </cell>
          <cell r="BC253" t="str">
            <v>нд</v>
          </cell>
          <cell r="BD253" t="str">
            <v>нд</v>
          </cell>
          <cell r="BE253" t="str">
            <v>нд</v>
          </cell>
          <cell r="BF253">
            <v>104.242072685144</v>
          </cell>
          <cell r="BG253">
            <v>0</v>
          </cell>
          <cell r="BH253" t="str">
            <v>нд</v>
          </cell>
          <cell r="BI253">
            <v>3.6437833599999983E-2</v>
          </cell>
          <cell r="BJ253" t="str">
            <v>нд</v>
          </cell>
          <cell r="BK253">
            <v>0.96838644640000004</v>
          </cell>
          <cell r="BL253" t="str">
            <v>нд</v>
          </cell>
          <cell r="BM253">
            <v>0</v>
          </cell>
          <cell r="BN253" t="str">
            <v>нд</v>
          </cell>
          <cell r="BO253">
            <v>0</v>
          </cell>
          <cell r="BP253" t="str">
            <v>нд</v>
          </cell>
          <cell r="BQ253">
            <v>5.8453966239999993</v>
          </cell>
          <cell r="BR253" t="str">
            <v>нд</v>
          </cell>
          <cell r="BS253">
            <v>3.1543688000000003</v>
          </cell>
          <cell r="BT253" t="str">
            <v>нд</v>
          </cell>
          <cell r="BU253">
            <v>71.359101623804335</v>
          </cell>
          <cell r="BV253" t="str">
            <v>нд</v>
          </cell>
          <cell r="BW253">
            <v>52.487947608939663</v>
          </cell>
          <cell r="BX253" t="str">
            <v>нд</v>
          </cell>
          <cell r="BY253">
            <v>132.84681465674402</v>
          </cell>
          <cell r="BZ25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3">
            <v>0</v>
          </cell>
          <cell r="CB253" t="str">
            <v>нд</v>
          </cell>
          <cell r="CC253">
            <v>0.85154600000000003</v>
          </cell>
          <cell r="CD253" t="str">
            <v>нд</v>
          </cell>
          <cell r="CE253">
            <v>0</v>
          </cell>
          <cell r="CF253" t="str">
            <v>нд</v>
          </cell>
          <cell r="CG253">
            <v>0</v>
          </cell>
          <cell r="CH253" t="str">
            <v>нд</v>
          </cell>
          <cell r="CI253">
            <v>0</v>
          </cell>
          <cell r="CJ253" t="str">
            <v>нд</v>
          </cell>
          <cell r="CK253">
            <v>7.4998045199999996</v>
          </cell>
          <cell r="CL253" t="str">
            <v>нд</v>
          </cell>
          <cell r="CM253">
            <v>0</v>
          </cell>
          <cell r="CN253" t="str">
            <v>нд</v>
          </cell>
          <cell r="CO253">
            <v>62.595703178775736</v>
          </cell>
          <cell r="CP253" t="str">
            <v>нд</v>
          </cell>
          <cell r="CQ253">
            <v>41.646369506368259</v>
          </cell>
          <cell r="CR253" t="str">
            <v>нд</v>
          </cell>
          <cell r="CS253">
            <v>111.74187720514399</v>
          </cell>
          <cell r="CT25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3" t="str">
            <v>нд</v>
          </cell>
          <cell r="CV253" t="str">
            <v>нд</v>
          </cell>
          <cell r="CW253" t="str">
            <v>нд</v>
          </cell>
          <cell r="CX253" t="str">
            <v>нд</v>
          </cell>
          <cell r="CY253" t="str">
            <v>нд</v>
          </cell>
          <cell r="CZ253">
            <v>0</v>
          </cell>
          <cell r="DA253">
            <v>0</v>
          </cell>
          <cell r="DB253">
            <v>0</v>
          </cell>
          <cell r="DC253">
            <v>0</v>
          </cell>
          <cell r="DD253">
            <v>0</v>
          </cell>
          <cell r="DE253" t="str">
            <v>нд</v>
          </cell>
          <cell r="DF253" t="str">
            <v>нд</v>
          </cell>
          <cell r="DG253" t="str">
            <v>нд</v>
          </cell>
          <cell r="DH253" t="str">
            <v>нд</v>
          </cell>
          <cell r="DI253" t="str">
            <v>нд</v>
          </cell>
        </row>
        <row r="254">
          <cell r="D254" t="str">
            <v>L_Che376</v>
          </cell>
          <cell r="E254" t="str">
            <v>АО "Чеченэнерго"</v>
          </cell>
          <cell r="F254" t="str">
            <v>Чеченская Республика</v>
          </cell>
          <cell r="G254" t="str">
            <v>с</v>
          </cell>
          <cell r="H254" t="str">
            <v>нд</v>
          </cell>
          <cell r="I254" t="str">
            <v>нд</v>
          </cell>
          <cell r="J254" t="str">
            <v>нд</v>
          </cell>
          <cell r="K254" t="str">
            <v>нд</v>
          </cell>
          <cell r="L254">
            <v>97.415000000000006</v>
          </cell>
          <cell r="M254">
            <v>4.2590000000000003</v>
          </cell>
          <cell r="N254">
            <v>0</v>
          </cell>
          <cell r="O254">
            <v>0</v>
          </cell>
          <cell r="P254">
            <v>2019</v>
          </cell>
          <cell r="Q254">
            <v>2022</v>
          </cell>
          <cell r="R254">
            <v>2022</v>
          </cell>
          <cell r="S254" t="str">
            <v>нд</v>
          </cell>
          <cell r="T254">
            <v>2022</v>
          </cell>
          <cell r="U254" t="str">
            <v>нд</v>
          </cell>
          <cell r="V254" t="str">
            <v>нд</v>
          </cell>
          <cell r="W254" t="str">
            <v>нд</v>
          </cell>
          <cell r="X254" t="str">
            <v>нд</v>
          </cell>
          <cell r="Y254" t="str">
            <v>нд</v>
          </cell>
          <cell r="Z254">
            <v>18.954460000000001</v>
          </cell>
          <cell r="AA254">
            <v>165.52867000000001</v>
          </cell>
          <cell r="AB254" t="str">
            <v>09.2019</v>
          </cell>
          <cell r="AC254" t="str">
            <v>нд</v>
          </cell>
          <cell r="AD254">
            <v>15.795383333333335</v>
          </cell>
          <cell r="AE254" t="str">
            <v>нд</v>
          </cell>
          <cell r="AF254" t="str">
            <v>нд</v>
          </cell>
          <cell r="AG254">
            <v>176.77208399999998</v>
          </cell>
          <cell r="AH254">
            <v>216.24948977224929</v>
          </cell>
          <cell r="AI254" t="str">
            <v>нд</v>
          </cell>
          <cell r="AJ254">
            <v>154.87748894258399</v>
          </cell>
          <cell r="AK254" t="str">
            <v>нд</v>
          </cell>
          <cell r="AL254" t="str">
            <v>нд</v>
          </cell>
          <cell r="AM254" t="str">
            <v>нд</v>
          </cell>
          <cell r="AN254" t="str">
            <v>нд</v>
          </cell>
          <cell r="AO254" t="str">
            <v>нд</v>
          </cell>
          <cell r="AP254">
            <v>129.06457411881999</v>
          </cell>
          <cell r="AQ254">
            <v>8.1954568299999995</v>
          </cell>
          <cell r="AR254">
            <v>95.326794599999985</v>
          </cell>
          <cell r="AS254">
            <v>15.518315400000001</v>
          </cell>
          <cell r="AT254">
            <v>10.02400728882</v>
          </cell>
          <cell r="AU254">
            <v>0</v>
          </cell>
          <cell r="AV254">
            <v>0</v>
          </cell>
          <cell r="AW254">
            <v>0</v>
          </cell>
          <cell r="AX254" t="str">
            <v>нд</v>
          </cell>
          <cell r="AY254" t="str">
            <v>нд</v>
          </cell>
          <cell r="AZ254">
            <v>145.04294074658398</v>
          </cell>
          <cell r="BA254" t="str">
            <v>нд</v>
          </cell>
          <cell r="BB254" t="str">
            <v>нд</v>
          </cell>
          <cell r="BC254" t="str">
            <v>нд</v>
          </cell>
          <cell r="BD254" t="str">
            <v>нд</v>
          </cell>
          <cell r="BE254" t="str">
            <v>нд</v>
          </cell>
          <cell r="BF254">
            <v>120.86911728881999</v>
          </cell>
          <cell r="BG254">
            <v>0</v>
          </cell>
          <cell r="BH254" t="str">
            <v>нд</v>
          </cell>
          <cell r="BI254">
            <v>0.20773193179999871</v>
          </cell>
          <cell r="BJ254" t="str">
            <v>нд</v>
          </cell>
          <cell r="BK254">
            <v>5.5208612682000009</v>
          </cell>
          <cell r="BL254" t="str">
            <v>нд</v>
          </cell>
          <cell r="BM254">
            <v>0</v>
          </cell>
          <cell r="BN254" t="str">
            <v>нд</v>
          </cell>
          <cell r="BO254">
            <v>0</v>
          </cell>
          <cell r="BP254" t="str">
            <v>нд</v>
          </cell>
          <cell r="BQ254">
            <v>6.3875925760000003</v>
          </cell>
          <cell r="BR254" t="str">
            <v>нд</v>
          </cell>
          <cell r="BS254">
            <v>3.446955619999998</v>
          </cell>
          <cell r="BT254" t="str">
            <v>нд</v>
          </cell>
          <cell r="BU254">
            <v>82.453702825514995</v>
          </cell>
          <cell r="BV254" t="str">
            <v>нд</v>
          </cell>
          <cell r="BW254">
            <v>61.137652392104997</v>
          </cell>
          <cell r="BX254" t="str">
            <v>нд</v>
          </cell>
          <cell r="BY254">
            <v>153.42590341362001</v>
          </cell>
          <cell r="BZ25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4">
            <v>0</v>
          </cell>
          <cell r="CB254" t="str">
            <v>нд</v>
          </cell>
          <cell r="CC254">
            <v>4.8547399999999996</v>
          </cell>
          <cell r="CD254" t="str">
            <v>нд</v>
          </cell>
          <cell r="CE254">
            <v>0</v>
          </cell>
          <cell r="CF254" t="str">
            <v>нд</v>
          </cell>
          <cell r="CG254">
            <v>0</v>
          </cell>
          <cell r="CH254" t="str">
            <v>нд</v>
          </cell>
          <cell r="CI254">
            <v>0</v>
          </cell>
          <cell r="CJ254" t="str">
            <v>нд</v>
          </cell>
          <cell r="CK254">
            <v>8.1954568299999995</v>
          </cell>
          <cell r="CL254" t="str">
            <v>нд</v>
          </cell>
          <cell r="CM254">
            <v>0</v>
          </cell>
          <cell r="CN254" t="str">
            <v>нд</v>
          </cell>
          <cell r="CO254">
            <v>72.327809496065797</v>
          </cell>
          <cell r="CP254" t="str">
            <v>нд</v>
          </cell>
          <cell r="CQ254">
            <v>48.541307792754196</v>
          </cell>
          <cell r="CR254" t="str">
            <v>нд</v>
          </cell>
          <cell r="CS254">
            <v>129.06457411881999</v>
          </cell>
          <cell r="CT25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4" t="str">
            <v>нд</v>
          </cell>
          <cell r="CV254" t="str">
            <v>нд</v>
          </cell>
          <cell r="CW254" t="str">
            <v>нд</v>
          </cell>
          <cell r="CX254" t="str">
            <v>нд</v>
          </cell>
          <cell r="CY254" t="str">
            <v>нд</v>
          </cell>
          <cell r="CZ254">
            <v>0</v>
          </cell>
          <cell r="DA254">
            <v>0</v>
          </cell>
          <cell r="DB254">
            <v>0</v>
          </cell>
          <cell r="DC254">
            <v>0</v>
          </cell>
          <cell r="DD254">
            <v>0</v>
          </cell>
          <cell r="DE254" t="str">
            <v>нд</v>
          </cell>
          <cell r="DF254" t="str">
            <v>нд</v>
          </cell>
          <cell r="DG254" t="str">
            <v>нд</v>
          </cell>
          <cell r="DH254" t="str">
            <v>нд</v>
          </cell>
          <cell r="DI254" t="str">
            <v>нд</v>
          </cell>
        </row>
        <row r="255">
          <cell r="D255" t="str">
            <v>L_Che377</v>
          </cell>
          <cell r="E255" t="str">
            <v>АО "Чеченэнерго"</v>
          </cell>
          <cell r="F255" t="str">
            <v>Чеченская Республика</v>
          </cell>
          <cell r="G255" t="str">
            <v>с</v>
          </cell>
          <cell r="H255" t="str">
            <v>нд</v>
          </cell>
          <cell r="I255" t="str">
            <v>нд</v>
          </cell>
          <cell r="J255" t="str">
            <v>нд</v>
          </cell>
          <cell r="K255" t="str">
            <v>нд</v>
          </cell>
          <cell r="L255">
            <v>112.20399999999999</v>
          </cell>
          <cell r="M255">
            <v>7.1</v>
          </cell>
          <cell r="N255">
            <v>0</v>
          </cell>
          <cell r="O255">
            <v>0</v>
          </cell>
          <cell r="P255">
            <v>2019</v>
          </cell>
          <cell r="Q255">
            <v>2022</v>
          </cell>
          <cell r="R255">
            <v>2022</v>
          </cell>
          <cell r="S255" t="str">
            <v>нд</v>
          </cell>
          <cell r="T255">
            <v>2022</v>
          </cell>
          <cell r="U255" t="str">
            <v>нд</v>
          </cell>
          <cell r="V255" t="str">
            <v>нд</v>
          </cell>
          <cell r="W255" t="str">
            <v>нд</v>
          </cell>
          <cell r="X255" t="str">
            <v>нд</v>
          </cell>
          <cell r="Y255" t="str">
            <v>нд</v>
          </cell>
          <cell r="Z255">
            <v>21.187460000000002</v>
          </cell>
          <cell r="AA255">
            <v>182.27656999999999</v>
          </cell>
          <cell r="AB255" t="str">
            <v>09.2019</v>
          </cell>
          <cell r="AC255" t="str">
            <v>нд</v>
          </cell>
          <cell r="AD255">
            <v>17.656216666666669</v>
          </cell>
          <cell r="AE255" t="str">
            <v>нд</v>
          </cell>
          <cell r="AF255" t="str">
            <v>нд</v>
          </cell>
          <cell r="AG255">
            <v>237.38356800000003</v>
          </cell>
          <cell r="AH255">
            <v>290.38388772094652</v>
          </cell>
          <cell r="AI255" t="str">
            <v>нд</v>
          </cell>
          <cell r="AJ255">
            <v>169.96162540725118</v>
          </cell>
          <cell r="AK255" t="str">
            <v>нд</v>
          </cell>
          <cell r="AL255" t="str">
            <v>нд</v>
          </cell>
          <cell r="AM255" t="str">
            <v>нд</v>
          </cell>
          <cell r="AN255" t="str">
            <v>нд</v>
          </cell>
          <cell r="AO255" t="str">
            <v>нд</v>
          </cell>
          <cell r="AP255">
            <v>141.634687839376</v>
          </cell>
          <cell r="AQ255">
            <v>9.0729034899999998</v>
          </cell>
          <cell r="AR255">
            <v>104.67261240000001</v>
          </cell>
          <cell r="AS255">
            <v>17.039727600000003</v>
          </cell>
          <cell r="AT255">
            <v>10.849444349375988</v>
          </cell>
          <cell r="AU255">
            <v>0</v>
          </cell>
          <cell r="AV255">
            <v>0</v>
          </cell>
          <cell r="AW255">
            <v>0</v>
          </cell>
          <cell r="AX255" t="str">
            <v>нд</v>
          </cell>
          <cell r="AY255" t="str">
            <v>нд</v>
          </cell>
          <cell r="AZ255">
            <v>159.0741412192512</v>
          </cell>
          <cell r="BA255" t="str">
            <v>нд</v>
          </cell>
          <cell r="BB255" t="str">
            <v>нд</v>
          </cell>
          <cell r="BC255" t="str">
            <v>нд</v>
          </cell>
          <cell r="BD255" t="str">
            <v>нд</v>
          </cell>
          <cell r="BE255" t="str">
            <v>нд</v>
          </cell>
          <cell r="BF255">
            <v>132.56178434937601</v>
          </cell>
          <cell r="BG255">
            <v>0</v>
          </cell>
          <cell r="BH255" t="str">
            <v>нд</v>
          </cell>
          <cell r="BI255">
            <v>0</v>
          </cell>
          <cell r="BJ255" t="str">
            <v>нд</v>
          </cell>
          <cell r="BK255"/>
          <cell r="BL255" t="str">
            <v>нд</v>
          </cell>
          <cell r="BM255">
            <v>0</v>
          </cell>
          <cell r="BN255" t="str">
            <v>нд</v>
          </cell>
          <cell r="BO255">
            <v>0</v>
          </cell>
          <cell r="BP255" t="str">
            <v>нд</v>
          </cell>
          <cell r="BQ255">
            <v>7.0714802279999986</v>
          </cell>
          <cell r="BR255" t="str">
            <v>нд</v>
          </cell>
          <cell r="BS255">
            <v>3.816003959999998</v>
          </cell>
          <cell r="BT255" t="str">
            <v>нд</v>
          </cell>
          <cell r="BU255">
            <v>120.7498780190755</v>
          </cell>
          <cell r="BV255" t="str">
            <v>нд</v>
          </cell>
          <cell r="BW255">
            <v>36.735945944700504</v>
          </cell>
          <cell r="BX255" t="str">
            <v>нд</v>
          </cell>
          <cell r="BY255">
            <v>168.37330815177597</v>
          </cell>
          <cell r="BZ25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5">
            <v>0</v>
          </cell>
          <cell r="CB255" t="str">
            <v>нд</v>
          </cell>
          <cell r="CC255">
            <v>0</v>
          </cell>
          <cell r="CD255" t="str">
            <v>нд</v>
          </cell>
          <cell r="CE255">
            <v>0</v>
          </cell>
          <cell r="CF255" t="str">
            <v>нд</v>
          </cell>
          <cell r="CG255">
            <v>0</v>
          </cell>
          <cell r="CH255" t="str">
            <v>нд</v>
          </cell>
          <cell r="CI255">
            <v>0</v>
          </cell>
          <cell r="CJ255" t="str">
            <v>нд</v>
          </cell>
          <cell r="CK255">
            <v>9.0729034899999981</v>
          </cell>
          <cell r="CL255" t="str">
            <v>нд</v>
          </cell>
          <cell r="CM255">
            <v>0</v>
          </cell>
          <cell r="CN255" t="str">
            <v>нд</v>
          </cell>
          <cell r="CO255">
            <v>105.92094563076799</v>
          </cell>
          <cell r="CP255" t="str">
            <v>нд</v>
          </cell>
          <cell r="CQ255">
            <v>26.640838718608023</v>
          </cell>
          <cell r="CR255" t="str">
            <v>нд</v>
          </cell>
          <cell r="CS255">
            <v>141.634687839376</v>
          </cell>
          <cell r="CT25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5" t="str">
            <v>нд</v>
          </cell>
          <cell r="CV255" t="str">
            <v>нд</v>
          </cell>
          <cell r="CW255" t="str">
            <v>нд</v>
          </cell>
          <cell r="CX255" t="str">
            <v>нд</v>
          </cell>
          <cell r="CY255" t="str">
            <v>нд</v>
          </cell>
          <cell r="CZ255">
            <v>0</v>
          </cell>
          <cell r="DA255">
            <v>0</v>
          </cell>
          <cell r="DB255">
            <v>0</v>
          </cell>
          <cell r="DC255">
            <v>0</v>
          </cell>
          <cell r="DD255">
            <v>0</v>
          </cell>
          <cell r="DE255" t="str">
            <v>нд</v>
          </cell>
          <cell r="DF255" t="str">
            <v>нд</v>
          </cell>
          <cell r="DG255" t="str">
            <v>нд</v>
          </cell>
          <cell r="DH255" t="str">
            <v>нд</v>
          </cell>
          <cell r="DI255" t="str">
            <v>нд</v>
          </cell>
        </row>
        <row r="256">
          <cell r="D256" t="str">
            <v>L_Che378</v>
          </cell>
          <cell r="E256" t="str">
            <v>АО "Чеченэнерго"</v>
          </cell>
          <cell r="F256" t="str">
            <v>Чеченская Республика</v>
          </cell>
          <cell r="G256" t="str">
            <v>с</v>
          </cell>
          <cell r="H256" t="str">
            <v>нд</v>
          </cell>
          <cell r="I256" t="str">
            <v>нд</v>
          </cell>
          <cell r="J256" t="str">
            <v>нд</v>
          </cell>
          <cell r="K256" t="str">
            <v>нд</v>
          </cell>
          <cell r="L256">
            <v>126.229</v>
          </cell>
          <cell r="M256">
            <v>8.86</v>
          </cell>
          <cell r="N256">
            <v>0</v>
          </cell>
          <cell r="O256">
            <v>0</v>
          </cell>
          <cell r="P256">
            <v>2019</v>
          </cell>
          <cell r="Q256">
            <v>2022</v>
          </cell>
          <cell r="R256">
            <v>2022</v>
          </cell>
          <cell r="S256" t="str">
            <v>нд</v>
          </cell>
          <cell r="T256">
            <v>2022</v>
          </cell>
          <cell r="U256" t="str">
            <v>нд</v>
          </cell>
          <cell r="V256" t="str">
            <v>нд</v>
          </cell>
          <cell r="W256" t="str">
            <v>нд</v>
          </cell>
          <cell r="X256" t="str">
            <v>нд</v>
          </cell>
          <cell r="Y256" t="str">
            <v>нд</v>
          </cell>
          <cell r="Z256">
            <v>14.80532</v>
          </cell>
          <cell r="AA256">
            <v>220.96503999999999</v>
          </cell>
          <cell r="AB256" t="str">
            <v>09.2019</v>
          </cell>
          <cell r="AC256" t="str">
            <v>нд</v>
          </cell>
          <cell r="AD256">
            <v>12.337766666666667</v>
          </cell>
          <cell r="AE256" t="str">
            <v>нд</v>
          </cell>
          <cell r="AF256" t="str">
            <v>нд</v>
          </cell>
          <cell r="AG256">
            <v>279.13087199999995</v>
          </cell>
          <cell r="AH256">
            <v>341.46461627319843</v>
          </cell>
          <cell r="AI256" t="str">
            <v>нд</v>
          </cell>
          <cell r="AJ256">
            <v>206.37831392414881</v>
          </cell>
          <cell r="AK256" t="str">
            <v>нд</v>
          </cell>
          <cell r="AL256" t="str">
            <v>нд</v>
          </cell>
          <cell r="AM256" t="str">
            <v>нд</v>
          </cell>
          <cell r="AN256" t="str">
            <v>нд</v>
          </cell>
          <cell r="AO256" t="str">
            <v>нд</v>
          </cell>
          <cell r="AP256">
            <v>171.981928270124</v>
          </cell>
          <cell r="AQ256">
            <v>10.877186010000001</v>
          </cell>
          <cell r="AR256">
            <v>127.2782972</v>
          </cell>
          <cell r="AS256">
            <v>20.719722800000003</v>
          </cell>
          <cell r="AT256">
            <v>13.106722260124004</v>
          </cell>
          <cell r="AU256">
            <v>0</v>
          </cell>
          <cell r="AV256">
            <v>0</v>
          </cell>
          <cell r="AW256">
            <v>0</v>
          </cell>
          <cell r="AX256" t="str">
            <v>нд</v>
          </cell>
          <cell r="AY256" t="str">
            <v>нд</v>
          </cell>
          <cell r="AZ256">
            <v>193.3256907121488</v>
          </cell>
          <cell r="BA256" t="str">
            <v>нд</v>
          </cell>
          <cell r="BB256" t="str">
            <v>нд</v>
          </cell>
          <cell r="BC256" t="str">
            <v>нд</v>
          </cell>
          <cell r="BD256" t="str">
            <v>нд</v>
          </cell>
          <cell r="BE256" t="str">
            <v>нд</v>
          </cell>
          <cell r="BF256">
            <v>161.104742260124</v>
          </cell>
          <cell r="BG256">
            <v>0</v>
          </cell>
          <cell r="BH256" t="str">
            <v>нд</v>
          </cell>
          <cell r="BI256">
            <v>0</v>
          </cell>
          <cell r="BJ256" t="str">
            <v>нд</v>
          </cell>
          <cell r="BK256"/>
          <cell r="BL256" t="str">
            <v>нд</v>
          </cell>
          <cell r="BM256">
            <v>0</v>
          </cell>
          <cell r="BN256" t="str">
            <v>нд</v>
          </cell>
          <cell r="BO256">
            <v>0</v>
          </cell>
          <cell r="BP256" t="str">
            <v>нд</v>
          </cell>
          <cell r="BQ256">
            <v>8.477749811999999</v>
          </cell>
          <cell r="BR256" t="str">
            <v>нд</v>
          </cell>
          <cell r="BS256">
            <v>4.5748733999999995</v>
          </cell>
          <cell r="BT256" t="str">
            <v>нд</v>
          </cell>
          <cell r="BU256">
            <v>89.198352451904285</v>
          </cell>
          <cell r="BV256" t="str">
            <v>нд</v>
          </cell>
          <cell r="BW256">
            <v>102.21468715341972</v>
          </cell>
          <cell r="BX256" t="str">
            <v>нд</v>
          </cell>
          <cell r="BY256">
            <v>204.46566281732402</v>
          </cell>
          <cell r="BZ25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6">
            <v>0</v>
          </cell>
          <cell r="CB256" t="str">
            <v>нд</v>
          </cell>
          <cell r="CC256">
            <v>0</v>
          </cell>
          <cell r="CD256" t="str">
            <v>нд</v>
          </cell>
          <cell r="CE256">
            <v>0</v>
          </cell>
          <cell r="CF256" t="str">
            <v>нд</v>
          </cell>
          <cell r="CG256">
            <v>0</v>
          </cell>
          <cell r="CH256" t="str">
            <v>нд</v>
          </cell>
          <cell r="CI256">
            <v>0</v>
          </cell>
          <cell r="CJ256" t="str">
            <v>нд</v>
          </cell>
          <cell r="CK256">
            <v>10.877186009999999</v>
          </cell>
          <cell r="CL256" t="str">
            <v>нд</v>
          </cell>
          <cell r="CM256">
            <v>0</v>
          </cell>
          <cell r="CN256" t="str">
            <v>нд</v>
          </cell>
          <cell r="CO256">
            <v>78.244168817459908</v>
          </cell>
          <cell r="CP256" t="str">
            <v>нд</v>
          </cell>
          <cell r="CQ256">
            <v>82.860573442664091</v>
          </cell>
          <cell r="CR256" t="str">
            <v>нд</v>
          </cell>
          <cell r="CS256">
            <v>171.981928270124</v>
          </cell>
          <cell r="CT25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6" t="str">
            <v>нд</v>
          </cell>
          <cell r="CV256" t="str">
            <v>нд</v>
          </cell>
          <cell r="CW256" t="str">
            <v>нд</v>
          </cell>
          <cell r="CX256" t="str">
            <v>нд</v>
          </cell>
          <cell r="CY256" t="str">
            <v>нд</v>
          </cell>
          <cell r="CZ256">
            <v>0</v>
          </cell>
          <cell r="DA256">
            <v>0</v>
          </cell>
          <cell r="DB256">
            <v>0</v>
          </cell>
          <cell r="DC256">
            <v>0</v>
          </cell>
          <cell r="DD256">
            <v>0</v>
          </cell>
          <cell r="DE256" t="str">
            <v>нд</v>
          </cell>
          <cell r="DF256" t="str">
            <v>нд</v>
          </cell>
          <cell r="DG256" t="str">
            <v>нд</v>
          </cell>
          <cell r="DH256" t="str">
            <v>нд</v>
          </cell>
          <cell r="DI256" t="str">
            <v>нд</v>
          </cell>
        </row>
        <row r="257">
          <cell r="D257" t="str">
            <v>L_Che379</v>
          </cell>
          <cell r="E257" t="str">
            <v>АО "Чеченэнерго"</v>
          </cell>
          <cell r="F257" t="str">
            <v>Чеченская Республика</v>
          </cell>
          <cell r="G257" t="str">
            <v>с</v>
          </cell>
          <cell r="H257" t="str">
            <v>нд</v>
          </cell>
          <cell r="I257" t="str">
            <v>нд</v>
          </cell>
          <cell r="J257" t="str">
            <v>нд</v>
          </cell>
          <cell r="K257" t="str">
            <v>нд</v>
          </cell>
          <cell r="L257">
            <v>51.41</v>
          </cell>
          <cell r="M257">
            <v>0.61</v>
          </cell>
          <cell r="N257">
            <v>0</v>
          </cell>
          <cell r="O257">
            <v>0</v>
          </cell>
          <cell r="P257">
            <v>2019</v>
          </cell>
          <cell r="Q257">
            <v>2022</v>
          </cell>
          <cell r="R257">
            <v>2022</v>
          </cell>
          <cell r="S257" t="str">
            <v>нд</v>
          </cell>
          <cell r="T257">
            <v>2022</v>
          </cell>
          <cell r="U257" t="str">
            <v>нд</v>
          </cell>
          <cell r="V257" t="str">
            <v>нд</v>
          </cell>
          <cell r="W257" t="str">
            <v>нд</v>
          </cell>
          <cell r="X257" t="str">
            <v>нд</v>
          </cell>
          <cell r="Y257" t="str">
            <v>нд</v>
          </cell>
          <cell r="Z257">
            <v>8.0187100000000004</v>
          </cell>
          <cell r="AA257">
            <v>72.937359999999998</v>
          </cell>
          <cell r="AB257" t="str">
            <v>09.2019</v>
          </cell>
          <cell r="AC257" t="str">
            <v>нд</v>
          </cell>
          <cell r="AD257">
            <v>6.6822583333333343</v>
          </cell>
          <cell r="AE257" t="str">
            <v>нд</v>
          </cell>
          <cell r="AF257" t="str">
            <v>нд</v>
          </cell>
          <cell r="AG257">
            <v>91.394124000000005</v>
          </cell>
          <cell r="AH257">
            <v>112.03162120327309</v>
          </cell>
          <cell r="AI257" t="str">
            <v>нд</v>
          </cell>
          <cell r="AJ257">
            <v>66.967655582921651</v>
          </cell>
          <cell r="AK257" t="str">
            <v>нд</v>
          </cell>
          <cell r="AL257" t="str">
            <v>нд</v>
          </cell>
          <cell r="AM257" t="str">
            <v>нд</v>
          </cell>
          <cell r="AN257" t="str">
            <v>нд</v>
          </cell>
          <cell r="AO257" t="str">
            <v>нд</v>
          </cell>
          <cell r="AP257">
            <v>55.8063796524347</v>
          </cell>
          <cell r="AQ257">
            <v>2.3843430699999999</v>
          </cell>
          <cell r="AR257">
            <v>42.091487400000005</v>
          </cell>
          <cell r="AS257">
            <v>6.852102600000002</v>
          </cell>
          <cell r="AT257">
            <v>4.4784465824346924</v>
          </cell>
          <cell r="AU257">
            <v>0</v>
          </cell>
          <cell r="AV257">
            <v>0</v>
          </cell>
          <cell r="AW257">
            <v>0</v>
          </cell>
          <cell r="AX257" t="str">
            <v>нд</v>
          </cell>
          <cell r="AY257" t="str">
            <v>нд</v>
          </cell>
          <cell r="AZ257">
            <v>64.10644389892164</v>
          </cell>
          <cell r="BA257" t="str">
            <v>нд</v>
          </cell>
          <cell r="BB257" t="str">
            <v>нд</v>
          </cell>
          <cell r="BC257" t="str">
            <v>нд</v>
          </cell>
          <cell r="BD257" t="str">
            <v>нд</v>
          </cell>
          <cell r="BE257" t="str">
            <v>нд</v>
          </cell>
          <cell r="BF257">
            <v>53.4220365824347</v>
          </cell>
          <cell r="BG257">
            <v>0</v>
          </cell>
          <cell r="BH257" t="str">
            <v>нд</v>
          </cell>
          <cell r="BI257">
            <v>0</v>
          </cell>
          <cell r="BJ257" t="str">
            <v>нд</v>
          </cell>
          <cell r="BK257"/>
          <cell r="BL257" t="str">
            <v>нд</v>
          </cell>
          <cell r="BM257">
            <v>0</v>
          </cell>
          <cell r="BN257" t="str">
            <v>нд</v>
          </cell>
          <cell r="BO257">
            <v>0</v>
          </cell>
          <cell r="BP257" t="str">
            <v>нд</v>
          </cell>
          <cell r="BQ257">
            <v>1.8583725639999997</v>
          </cell>
          <cell r="BR257" t="str">
            <v>нд</v>
          </cell>
          <cell r="BS257">
            <v>1.00283912</v>
          </cell>
          <cell r="BT257" t="str">
            <v>нд</v>
          </cell>
          <cell r="BU257">
            <v>44.33925811183979</v>
          </cell>
          <cell r="BV257" t="str">
            <v>нд</v>
          </cell>
          <cell r="BW257">
            <v>19.114615277928216</v>
          </cell>
          <cell r="BX257" t="str">
            <v>нд</v>
          </cell>
          <cell r="BY257">
            <v>66.315085073768003</v>
          </cell>
          <cell r="BZ25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7">
            <v>0</v>
          </cell>
          <cell r="CB257" t="str">
            <v>нд</v>
          </cell>
          <cell r="CC257">
            <v>0</v>
          </cell>
          <cell r="CD257" t="str">
            <v>нд</v>
          </cell>
          <cell r="CE257">
            <v>0</v>
          </cell>
          <cell r="CF257" t="str">
            <v>нд</v>
          </cell>
          <cell r="CG257">
            <v>0</v>
          </cell>
          <cell r="CH257" t="str">
            <v>нд</v>
          </cell>
          <cell r="CI257">
            <v>0</v>
          </cell>
          <cell r="CJ257" t="str">
            <v>нд</v>
          </cell>
          <cell r="CK257">
            <v>2.3843430699999999</v>
          </cell>
          <cell r="CL257" t="str">
            <v>нд</v>
          </cell>
          <cell r="CM257">
            <v>0</v>
          </cell>
          <cell r="CN257" t="str">
            <v>нд</v>
          </cell>
          <cell r="CO257">
            <v>38.894086063017362</v>
          </cell>
          <cell r="CP257" t="str">
            <v>нд</v>
          </cell>
          <cell r="CQ257">
            <v>14.527950519417338</v>
          </cell>
          <cell r="CR257" t="str">
            <v>нд</v>
          </cell>
          <cell r="CS257">
            <v>55.8063796524347</v>
          </cell>
          <cell r="CT25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7" t="str">
            <v>нд</v>
          </cell>
          <cell r="CV257" t="str">
            <v>нд</v>
          </cell>
          <cell r="CW257" t="str">
            <v>нд</v>
          </cell>
          <cell r="CX257" t="str">
            <v>нд</v>
          </cell>
          <cell r="CY257" t="str">
            <v>нд</v>
          </cell>
          <cell r="CZ257">
            <v>0</v>
          </cell>
          <cell r="DA257">
            <v>0</v>
          </cell>
          <cell r="DB257">
            <v>0</v>
          </cell>
          <cell r="DC257">
            <v>0</v>
          </cell>
          <cell r="DD257">
            <v>0</v>
          </cell>
          <cell r="DE257" t="str">
            <v>нд</v>
          </cell>
          <cell r="DF257" t="str">
            <v>нд</v>
          </cell>
          <cell r="DG257" t="str">
            <v>нд</v>
          </cell>
          <cell r="DH257" t="str">
            <v>нд</v>
          </cell>
          <cell r="DI257" t="str">
            <v>нд</v>
          </cell>
        </row>
        <row r="258">
          <cell r="D258" t="str">
            <v>L_Che380</v>
          </cell>
          <cell r="E258" t="str">
            <v>АО "Чеченэнерго"</v>
          </cell>
          <cell r="F258" t="str">
            <v>Чеченская Республика</v>
          </cell>
          <cell r="G258" t="str">
            <v>с</v>
          </cell>
          <cell r="H258" t="str">
            <v>нд</v>
          </cell>
          <cell r="I258" t="str">
            <v>нд</v>
          </cell>
          <cell r="J258" t="str">
            <v>нд</v>
          </cell>
          <cell r="K258" t="str">
            <v>нд</v>
          </cell>
          <cell r="L258">
            <v>86.179000000000002</v>
          </cell>
          <cell r="M258">
            <v>4.84</v>
          </cell>
          <cell r="N258">
            <v>0</v>
          </cell>
          <cell r="O258">
            <v>0</v>
          </cell>
          <cell r="P258">
            <v>2019</v>
          </cell>
          <cell r="Q258">
            <v>2022</v>
          </cell>
          <cell r="R258">
            <v>2022</v>
          </cell>
          <cell r="S258" t="str">
            <v>нд</v>
          </cell>
          <cell r="T258">
            <v>2022</v>
          </cell>
          <cell r="U258" t="str">
            <v>нд</v>
          </cell>
          <cell r="V258" t="str">
            <v>нд</v>
          </cell>
          <cell r="W258" t="str">
            <v>нд</v>
          </cell>
          <cell r="X258" t="str">
            <v>нд</v>
          </cell>
          <cell r="Y258" t="str">
            <v>нд</v>
          </cell>
          <cell r="Z258">
            <v>7.7097199999999999</v>
          </cell>
          <cell r="AA258">
            <v>113.63488</v>
          </cell>
          <cell r="AB258" t="str">
            <v>09.2019</v>
          </cell>
          <cell r="AC258" t="str">
            <v>нд</v>
          </cell>
          <cell r="AD258">
            <v>6.4247666666666667</v>
          </cell>
          <cell r="AE258" t="str">
            <v>нд</v>
          </cell>
          <cell r="AF258" t="str">
            <v>нд</v>
          </cell>
          <cell r="AG258">
            <v>161.91910800000002</v>
          </cell>
          <cell r="AH258">
            <v>197.3259973902793</v>
          </cell>
          <cell r="AI258" t="str">
            <v>нд</v>
          </cell>
          <cell r="AJ258">
            <v>110.37625319636125</v>
          </cell>
          <cell r="AK258" t="str">
            <v>нд</v>
          </cell>
          <cell r="AL258" t="str">
            <v>нд</v>
          </cell>
          <cell r="AM258" t="str">
            <v>нд</v>
          </cell>
          <cell r="AN258" t="str">
            <v>нд</v>
          </cell>
          <cell r="AO258" t="str">
            <v>нд</v>
          </cell>
          <cell r="AP258">
            <v>91.980210996967713</v>
          </cell>
          <cell r="AQ258">
            <v>9.4701188700000003</v>
          </cell>
          <cell r="AR258">
            <v>65.112363000000002</v>
          </cell>
          <cell r="AS258">
            <v>10.599687000000001</v>
          </cell>
          <cell r="AT258">
            <v>6.798042126967708</v>
          </cell>
          <cell r="AU258">
            <v>0</v>
          </cell>
          <cell r="AV258">
            <v>0</v>
          </cell>
          <cell r="AW258">
            <v>0</v>
          </cell>
          <cell r="AX258" t="str">
            <v>нд</v>
          </cell>
          <cell r="AY258" t="str">
            <v>нд</v>
          </cell>
          <cell r="AZ258">
            <v>99.01211055236125</v>
          </cell>
          <cell r="BA258" t="str">
            <v>нд</v>
          </cell>
          <cell r="BB258" t="str">
            <v>нд</v>
          </cell>
          <cell r="BC258" t="str">
            <v>нд</v>
          </cell>
          <cell r="BD258" t="str">
            <v>нд</v>
          </cell>
          <cell r="BE258" t="str">
            <v>нд</v>
          </cell>
          <cell r="BF258">
            <v>82.510092126967706</v>
          </cell>
          <cell r="BG258">
            <v>0</v>
          </cell>
          <cell r="BH258" t="str">
            <v>нд</v>
          </cell>
          <cell r="BI258">
            <v>0</v>
          </cell>
          <cell r="BJ258" t="str">
            <v>нд</v>
          </cell>
          <cell r="BK258"/>
          <cell r="BL258" t="str">
            <v>нд</v>
          </cell>
          <cell r="BM258">
            <v>0</v>
          </cell>
          <cell r="BN258" t="str">
            <v>нд</v>
          </cell>
          <cell r="BO258">
            <v>0</v>
          </cell>
          <cell r="BP258" t="str">
            <v>нд</v>
          </cell>
          <cell r="BQ258">
            <v>7.3810724939999988</v>
          </cell>
          <cell r="BR258" t="str">
            <v>нд</v>
          </cell>
          <cell r="BS258">
            <v>3.9830701500000005</v>
          </cell>
          <cell r="BT258" t="str">
            <v>нд</v>
          </cell>
          <cell r="BU258">
            <v>54.122349143128886</v>
          </cell>
          <cell r="BV258" t="str">
            <v>нд</v>
          </cell>
          <cell r="BW258">
            <v>43.909086369838803</v>
          </cell>
          <cell r="BX258" t="str">
            <v>нд</v>
          </cell>
          <cell r="BY258">
            <v>109.39557815696769</v>
          </cell>
          <cell r="BZ25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A258">
            <v>0</v>
          </cell>
          <cell r="CB258" t="str">
            <v>нд</v>
          </cell>
          <cell r="CC258">
            <v>0</v>
          </cell>
          <cell r="CD258" t="str">
            <v>нд</v>
          </cell>
          <cell r="CE258">
            <v>0</v>
          </cell>
          <cell r="CF258" t="str">
            <v>нд</v>
          </cell>
          <cell r="CG258">
            <v>0</v>
          </cell>
          <cell r="CH258" t="str">
            <v>нд</v>
          </cell>
          <cell r="CI258">
            <v>0</v>
          </cell>
          <cell r="CJ258" t="str">
            <v>нд</v>
          </cell>
          <cell r="CK258">
            <v>9.4701188700000003</v>
          </cell>
          <cell r="CL258" t="str">
            <v>нд</v>
          </cell>
          <cell r="CM258">
            <v>0</v>
          </cell>
          <cell r="CN258" t="str">
            <v>нд</v>
          </cell>
          <cell r="CO258">
            <v>47.475744862393761</v>
          </cell>
          <cell r="CP258" t="str">
            <v>нд</v>
          </cell>
          <cell r="CQ258">
            <v>35.034347264573945</v>
          </cell>
          <cell r="CR258" t="str">
            <v>нд</v>
          </cell>
          <cell r="CS258">
            <v>91.980210996967713</v>
          </cell>
          <cell r="CT25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v>
          </cell>
          <cell r="CU258" t="str">
            <v>нд</v>
          </cell>
          <cell r="CV258" t="str">
            <v>нд</v>
          </cell>
          <cell r="CW258" t="str">
            <v>нд</v>
          </cell>
          <cell r="CX258" t="str">
            <v>нд</v>
          </cell>
          <cell r="CY258" t="str">
            <v>нд</v>
          </cell>
          <cell r="CZ258">
            <v>0</v>
          </cell>
          <cell r="DA258">
            <v>0</v>
          </cell>
          <cell r="DB258">
            <v>0</v>
          </cell>
          <cell r="DC258">
            <v>0</v>
          </cell>
          <cell r="DD258">
            <v>0</v>
          </cell>
          <cell r="DE258" t="str">
            <v>нд</v>
          </cell>
          <cell r="DF258" t="str">
            <v>нд</v>
          </cell>
          <cell r="DG258" t="str">
            <v>нд</v>
          </cell>
          <cell r="DH258" t="str">
            <v>нд</v>
          </cell>
          <cell r="DI258" t="str">
            <v>нд</v>
          </cell>
        </row>
        <row r="259">
          <cell r="D259" t="str">
            <v>G_prj_109108_49681</v>
          </cell>
          <cell r="E259" t="str">
            <v>АО "Чеченэнерго"</v>
          </cell>
          <cell r="F259" t="str">
            <v>Чеченская Республика</v>
          </cell>
          <cell r="G259" t="str">
            <v>з</v>
          </cell>
          <cell r="H259">
            <v>0.29199999999999998</v>
          </cell>
          <cell r="I259">
            <v>0</v>
          </cell>
          <cell r="J259">
            <v>0</v>
          </cell>
          <cell r="K259">
            <v>0</v>
          </cell>
          <cell r="L259">
            <v>0.29199999999999998</v>
          </cell>
          <cell r="M259">
            <v>0</v>
          </cell>
          <cell r="N259">
            <v>0</v>
          </cell>
          <cell r="O259">
            <v>0</v>
          </cell>
          <cell r="P259">
            <v>2015</v>
          </cell>
          <cell r="Q259">
            <v>2015</v>
          </cell>
          <cell r="R259">
            <v>2016</v>
          </cell>
          <cell r="S259">
            <v>2016</v>
          </cell>
          <cell r="T259">
            <v>2016</v>
          </cell>
          <cell r="U259" t="str">
            <v>нд</v>
          </cell>
          <cell r="V259" t="str">
            <v>нд</v>
          </cell>
          <cell r="W259">
            <v>3.7826079999999998E-2</v>
          </cell>
          <cell r="X259">
            <v>0.34419699999999998</v>
          </cell>
          <cell r="Y259" t="str">
            <v>12.2015</v>
          </cell>
          <cell r="Z259">
            <v>3.7826079999999998E-2</v>
          </cell>
          <cell r="AA259">
            <v>0.34419699999999998</v>
          </cell>
          <cell r="AB259" t="str">
            <v>12.2015</v>
          </cell>
          <cell r="AC259">
            <v>3.2056000000000001E-2</v>
          </cell>
          <cell r="AD259">
            <v>3.2056000000000001E-2</v>
          </cell>
          <cell r="AE259">
            <v>0.69325471999999999</v>
          </cell>
          <cell r="AF259">
            <v>0.821594583588659</v>
          </cell>
          <cell r="AG259">
            <v>0.69325471999999988</v>
          </cell>
          <cell r="AH259">
            <v>0.82159458358865922</v>
          </cell>
          <cell r="AI259">
            <v>0.32845063999999996</v>
          </cell>
          <cell r="AJ259">
            <v>0.32845063999999996</v>
          </cell>
          <cell r="AK259">
            <v>0.27834799999999998</v>
          </cell>
          <cell r="AL259">
            <v>1.9259999999999999E-2</v>
          </cell>
          <cell r="AM259">
            <v>0.23505499999999999</v>
          </cell>
          <cell r="AN259">
            <v>0</v>
          </cell>
          <cell r="AO259">
            <v>2.4032999999999999E-2</v>
          </cell>
          <cell r="AP259">
            <v>0.27834799999999998</v>
          </cell>
          <cell r="AQ259">
            <v>1.9259999999999999E-2</v>
          </cell>
          <cell r="AR259">
            <v>0.23505499999999999</v>
          </cell>
          <cell r="AS259">
            <v>0</v>
          </cell>
          <cell r="AT259">
            <v>2.4032999999999999E-2</v>
          </cell>
          <cell r="AU259">
            <v>0.31654071120000005</v>
          </cell>
          <cell r="AV259">
            <v>0</v>
          </cell>
          <cell r="AW259">
            <v>0</v>
          </cell>
          <cell r="AX259">
            <v>0.32845063999999996</v>
          </cell>
          <cell r="AY259">
            <v>0</v>
          </cell>
          <cell r="AZ259">
            <v>0</v>
          </cell>
          <cell r="BA259" t="str">
            <v>нд</v>
          </cell>
          <cell r="BB259">
            <v>0.27834799999999998</v>
          </cell>
          <cell r="BC259" t="str">
            <v>нд</v>
          </cell>
          <cell r="BD259">
            <v>0</v>
          </cell>
          <cell r="BE259" t="str">
            <v>нд</v>
          </cell>
          <cell r="BF259">
            <v>0</v>
          </cell>
          <cell r="BG259">
            <v>0</v>
          </cell>
          <cell r="BH259">
            <v>0</v>
          </cell>
          <cell r="BI259">
            <v>1.190992879999991E-2</v>
          </cell>
          <cell r="BJ259">
            <v>0</v>
          </cell>
          <cell r="BK259">
            <v>0.31654071120000005</v>
          </cell>
          <cell r="BL259">
            <v>0</v>
          </cell>
          <cell r="BM259">
            <v>0</v>
          </cell>
          <cell r="BN259">
            <v>0</v>
          </cell>
          <cell r="BO259">
            <v>0</v>
          </cell>
          <cell r="BP259">
            <v>0</v>
          </cell>
          <cell r="BQ259">
            <v>0</v>
          </cell>
          <cell r="BR259">
            <v>0</v>
          </cell>
          <cell r="BS259">
            <v>0</v>
          </cell>
          <cell r="BT259">
            <v>0</v>
          </cell>
          <cell r="BU259">
            <v>0</v>
          </cell>
          <cell r="BV259">
            <v>0</v>
          </cell>
          <cell r="BW259">
            <v>0</v>
          </cell>
          <cell r="BX259">
            <v>0.31654071120000005</v>
          </cell>
          <cell r="BY259">
            <v>0.31654071120000005</v>
          </cell>
          <cell r="BZ259" t="str">
            <v>Объект не корректируется, введен в эксплуатацию в 2015 году</v>
          </cell>
          <cell r="CA259">
            <v>0</v>
          </cell>
          <cell r="CB259">
            <v>0</v>
          </cell>
          <cell r="CC259">
            <v>0.27834799999999998</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не корректируется, введен в эксплуатацию в 2015 году</v>
          </cell>
          <cell r="CU259">
            <v>0</v>
          </cell>
          <cell r="CV259">
            <v>0</v>
          </cell>
          <cell r="CW259">
            <v>0</v>
          </cell>
          <cell r="CX259">
            <v>0</v>
          </cell>
          <cell r="CY259">
            <v>0</v>
          </cell>
          <cell r="CZ259">
            <v>0.29199999999999998</v>
          </cell>
          <cell r="DA259">
            <v>0</v>
          </cell>
          <cell r="DB259">
            <v>0</v>
          </cell>
          <cell r="DC259">
            <v>0</v>
          </cell>
          <cell r="DD259">
            <v>0.27834799999999998</v>
          </cell>
          <cell r="DE259">
            <v>0</v>
          </cell>
          <cell r="DF259">
            <v>0</v>
          </cell>
          <cell r="DG259">
            <v>0</v>
          </cell>
          <cell r="DH259">
            <v>0</v>
          </cell>
          <cell r="DI259">
            <v>0</v>
          </cell>
        </row>
        <row r="260">
          <cell r="D260" t="str">
            <v>G_prj_109108_49682</v>
          </cell>
          <cell r="E260" t="str">
            <v>АО "Чеченэнерго"</v>
          </cell>
          <cell r="F260" t="str">
            <v>Чеченская Республика</v>
          </cell>
          <cell r="G260" t="str">
            <v>з</v>
          </cell>
          <cell r="H260">
            <v>0.61799999999999999</v>
          </cell>
          <cell r="I260">
            <v>0</v>
          </cell>
          <cell r="J260">
            <v>0</v>
          </cell>
          <cell r="K260">
            <v>0</v>
          </cell>
          <cell r="L260">
            <v>0.61799999999999999</v>
          </cell>
          <cell r="M260">
            <v>0</v>
          </cell>
          <cell r="N260">
            <v>0</v>
          </cell>
          <cell r="O260">
            <v>0</v>
          </cell>
          <cell r="P260">
            <v>2015</v>
          </cell>
          <cell r="Q260">
            <v>2015</v>
          </cell>
          <cell r="R260">
            <v>2016</v>
          </cell>
          <cell r="S260">
            <v>2016</v>
          </cell>
          <cell r="T260">
            <v>2016</v>
          </cell>
          <cell r="U260" t="str">
            <v>нд</v>
          </cell>
          <cell r="V260" t="str">
            <v>нд</v>
          </cell>
          <cell r="W260">
            <v>0.10481114</v>
          </cell>
          <cell r="X260">
            <v>0.95370100000000002</v>
          </cell>
          <cell r="Y260" t="str">
            <v>12.2015</v>
          </cell>
          <cell r="Z260">
            <v>0.10481114</v>
          </cell>
          <cell r="AA260">
            <v>0.95370100000000002</v>
          </cell>
          <cell r="AB260" t="str">
            <v>12.2015</v>
          </cell>
          <cell r="AC260">
            <v>8.8822999999999999E-2</v>
          </cell>
          <cell r="AD260">
            <v>8.8822999999999999E-2</v>
          </cell>
          <cell r="AE260">
            <v>1.46723088</v>
          </cell>
          <cell r="AF260">
            <v>1.7388539141124799</v>
          </cell>
          <cell r="AG260">
            <v>1.4672308799999998</v>
          </cell>
          <cell r="AH260">
            <v>1.7388539141124757</v>
          </cell>
          <cell r="AI260">
            <v>0.91004903999999998</v>
          </cell>
          <cell r="AJ260">
            <v>0.91004903999999998</v>
          </cell>
          <cell r="AK260">
            <v>0.77122800000000002</v>
          </cell>
          <cell r="AL260">
            <v>5.3324000000000003E-2</v>
          </cell>
          <cell r="AM260">
            <v>0.65130999999999994</v>
          </cell>
          <cell r="AN260">
            <v>0</v>
          </cell>
          <cell r="AO260">
            <v>6.6594000000000042E-2</v>
          </cell>
          <cell r="AP260">
            <v>0.77122800000000002</v>
          </cell>
          <cell r="AQ260">
            <v>5.3324000000000003E-2</v>
          </cell>
          <cell r="AR260">
            <v>0.65130999999999994</v>
          </cell>
          <cell r="AS260">
            <v>0</v>
          </cell>
          <cell r="AT260">
            <v>6.6594000000000042E-2</v>
          </cell>
          <cell r="AU260">
            <v>0.87704782660000002</v>
          </cell>
          <cell r="AV260">
            <v>0</v>
          </cell>
          <cell r="AW260">
            <v>0</v>
          </cell>
          <cell r="AX260">
            <v>0.91004903999999998</v>
          </cell>
          <cell r="AY260">
            <v>0</v>
          </cell>
          <cell r="AZ260">
            <v>0</v>
          </cell>
          <cell r="BA260" t="str">
            <v>нд</v>
          </cell>
          <cell r="BB260">
            <v>0.77122800000000002</v>
          </cell>
          <cell r="BC260" t="str">
            <v>нд</v>
          </cell>
          <cell r="BD260">
            <v>0</v>
          </cell>
          <cell r="BE260" t="str">
            <v>нд</v>
          </cell>
          <cell r="BF260">
            <v>0</v>
          </cell>
          <cell r="BG260">
            <v>0</v>
          </cell>
          <cell r="BH260">
            <v>0</v>
          </cell>
          <cell r="BI260">
            <v>3.3001213399999986E-2</v>
          </cell>
          <cell r="BJ260">
            <v>0</v>
          </cell>
          <cell r="BK260">
            <v>0.87704782660000002</v>
          </cell>
          <cell r="BL260">
            <v>0</v>
          </cell>
          <cell r="BM260">
            <v>0</v>
          </cell>
          <cell r="BN260">
            <v>0</v>
          </cell>
          <cell r="BO260">
            <v>0</v>
          </cell>
          <cell r="BP260">
            <v>0</v>
          </cell>
          <cell r="BQ260">
            <v>0</v>
          </cell>
          <cell r="BR260">
            <v>0</v>
          </cell>
          <cell r="BS260">
            <v>0</v>
          </cell>
          <cell r="BT260">
            <v>0</v>
          </cell>
          <cell r="BU260">
            <v>0</v>
          </cell>
          <cell r="BV260">
            <v>0</v>
          </cell>
          <cell r="BW260">
            <v>0</v>
          </cell>
          <cell r="BX260">
            <v>0.87704782660000002</v>
          </cell>
          <cell r="BY260">
            <v>0.87704782660000002</v>
          </cell>
          <cell r="BZ260" t="str">
            <v>Объект не корректируется, введен в эксплуатацию в 2015 году</v>
          </cell>
          <cell r="CA260">
            <v>0</v>
          </cell>
          <cell r="CB260">
            <v>0</v>
          </cell>
          <cell r="CC260">
            <v>0.77122800000000002</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не корректируется, введен в эксплуатацию в 2015 году</v>
          </cell>
          <cell r="CU260">
            <v>0</v>
          </cell>
          <cell r="CV260">
            <v>0</v>
          </cell>
          <cell r="CW260">
            <v>0</v>
          </cell>
          <cell r="CX260">
            <v>0</v>
          </cell>
          <cell r="CY260">
            <v>0</v>
          </cell>
          <cell r="CZ260">
            <v>0.61799999999999999</v>
          </cell>
          <cell r="DA260">
            <v>0</v>
          </cell>
          <cell r="DB260">
            <v>0</v>
          </cell>
          <cell r="DC260">
            <v>0</v>
          </cell>
          <cell r="DD260">
            <v>0.77122800000000002</v>
          </cell>
          <cell r="DE260">
            <v>0</v>
          </cell>
          <cell r="DF260">
            <v>0</v>
          </cell>
          <cell r="DG260">
            <v>0</v>
          </cell>
          <cell r="DH260">
            <v>0</v>
          </cell>
          <cell r="DI260">
            <v>0</v>
          </cell>
        </row>
        <row r="261">
          <cell r="D261" t="str">
            <v>F_prj_109108_49456</v>
          </cell>
          <cell r="E261" t="str">
            <v>АО "Чеченэнерго"</v>
          </cell>
          <cell r="F261" t="str">
            <v>Чеченская Республика</v>
          </cell>
          <cell r="G261" t="str">
            <v>з</v>
          </cell>
          <cell r="H261">
            <v>2.7690000000000001</v>
          </cell>
          <cell r="I261">
            <v>0</v>
          </cell>
          <cell r="J261">
            <v>0</v>
          </cell>
          <cell r="K261">
            <v>0</v>
          </cell>
          <cell r="L261">
            <v>2.7690000000000001</v>
          </cell>
          <cell r="M261">
            <v>0</v>
          </cell>
          <cell r="N261">
            <v>0</v>
          </cell>
          <cell r="O261">
            <v>0</v>
          </cell>
          <cell r="P261">
            <v>2015</v>
          </cell>
          <cell r="Q261">
            <v>2015</v>
          </cell>
          <cell r="R261">
            <v>2016</v>
          </cell>
          <cell r="S261">
            <v>2016</v>
          </cell>
          <cell r="T261">
            <v>2016</v>
          </cell>
          <cell r="U261" t="str">
            <v>нд</v>
          </cell>
          <cell r="V261" t="str">
            <v>нд</v>
          </cell>
          <cell r="W261">
            <v>0.29215974</v>
          </cell>
          <cell r="X261">
            <v>2.6584479999999999</v>
          </cell>
          <cell r="Y261" t="str">
            <v>12.2015</v>
          </cell>
          <cell r="Z261">
            <v>0.29215974</v>
          </cell>
          <cell r="AA261">
            <v>2.6584479999999999</v>
          </cell>
          <cell r="AB261" t="str">
            <v>12.2015</v>
          </cell>
          <cell r="AC261">
            <v>0.24759300000000001</v>
          </cell>
          <cell r="AD261">
            <v>0.24759300000000001</v>
          </cell>
          <cell r="AE261">
            <v>6.5740514000000001</v>
          </cell>
          <cell r="AF261">
            <v>7.7910983359768702</v>
          </cell>
          <cell r="AG261">
            <v>6.5740513999999992</v>
          </cell>
          <cell r="AH261">
            <v>7.7910983359768737</v>
          </cell>
          <cell r="AI261">
            <v>2.5366790400000001</v>
          </cell>
          <cell r="AJ261">
            <v>2.5366790400000001</v>
          </cell>
          <cell r="AK261">
            <v>2.1497280000000001</v>
          </cell>
          <cell r="AL261">
            <v>0.15048096000000002</v>
          </cell>
          <cell r="AM261">
            <v>1.7197824000000002</v>
          </cell>
          <cell r="AN261">
            <v>8.5989120000000002E-2</v>
          </cell>
          <cell r="AO261">
            <v>0.1934755200000001</v>
          </cell>
          <cell r="AP261">
            <v>2.1497280000000001</v>
          </cell>
          <cell r="AQ261">
            <v>0.15048096000000002</v>
          </cell>
          <cell r="AR261">
            <v>1.7197824000000002</v>
          </cell>
          <cell r="AS261">
            <v>8.5989120000000002E-2</v>
          </cell>
          <cell r="AT261">
            <v>0.1934755200000001</v>
          </cell>
          <cell r="AU261">
            <v>2.4447471398</v>
          </cell>
          <cell r="AV261">
            <v>0</v>
          </cell>
          <cell r="AW261">
            <v>0</v>
          </cell>
          <cell r="AX261">
            <v>2.5366790400000001</v>
          </cell>
          <cell r="AY261">
            <v>0</v>
          </cell>
          <cell r="AZ261">
            <v>0</v>
          </cell>
          <cell r="BA261" t="str">
            <v>нд</v>
          </cell>
          <cell r="BB261">
            <v>2.1497280000000001</v>
          </cell>
          <cell r="BC261" t="str">
            <v>нд</v>
          </cell>
          <cell r="BD261">
            <v>0</v>
          </cell>
          <cell r="BE261" t="str">
            <v>нд</v>
          </cell>
          <cell r="BF261">
            <v>0</v>
          </cell>
          <cell r="BG261">
            <v>-1.2490009027033011E-16</v>
          </cell>
          <cell r="BH261">
            <v>0.5291700976000584</v>
          </cell>
          <cell r="BI261">
            <v>9.1931900200000208E-2</v>
          </cell>
          <cell r="BJ261">
            <v>0</v>
          </cell>
          <cell r="BK261">
            <v>2.4447471398</v>
          </cell>
          <cell r="BL261">
            <v>0</v>
          </cell>
          <cell r="BM261">
            <v>0</v>
          </cell>
          <cell r="BN261">
            <v>0</v>
          </cell>
          <cell r="BO261">
            <v>0</v>
          </cell>
          <cell r="BP261">
            <v>0</v>
          </cell>
          <cell r="BQ261">
            <v>0</v>
          </cell>
          <cell r="BR261">
            <v>0</v>
          </cell>
          <cell r="BS261">
            <v>0</v>
          </cell>
          <cell r="BT261">
            <v>0</v>
          </cell>
          <cell r="BU261">
            <v>0</v>
          </cell>
          <cell r="BV261">
            <v>0</v>
          </cell>
          <cell r="BW261">
            <v>0</v>
          </cell>
          <cell r="BX261">
            <v>2.4447471398</v>
          </cell>
          <cell r="BY261">
            <v>2.4447471398</v>
          </cell>
          <cell r="BZ261" t="str">
            <v>Объект не корректируется, введен в эксплуатацию в 2015 году</v>
          </cell>
          <cell r="CA261">
            <v>0</v>
          </cell>
          <cell r="CB261">
            <v>2.0677300000000001</v>
          </cell>
          <cell r="CC261">
            <v>2.1497280000000001</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не корректируется, введен в эксплуатацию в 2015 году</v>
          </cell>
          <cell r="CU261">
            <v>2.7690000000000001</v>
          </cell>
          <cell r="CV261">
            <v>0</v>
          </cell>
          <cell r="CW261">
            <v>0</v>
          </cell>
          <cell r="CX261">
            <v>0</v>
          </cell>
          <cell r="CY261">
            <v>2.0677300000000001</v>
          </cell>
          <cell r="CZ261">
            <v>2.7690000000000001</v>
          </cell>
          <cell r="DA261">
            <v>0</v>
          </cell>
          <cell r="DB261">
            <v>0</v>
          </cell>
          <cell r="DC261">
            <v>0</v>
          </cell>
          <cell r="DD261">
            <v>2.1497280000000001</v>
          </cell>
          <cell r="DE261">
            <v>0</v>
          </cell>
          <cell r="DF261">
            <v>0</v>
          </cell>
          <cell r="DG261">
            <v>0</v>
          </cell>
          <cell r="DH261">
            <v>0</v>
          </cell>
          <cell r="DI261">
            <v>0</v>
          </cell>
        </row>
        <row r="262">
          <cell r="D262" t="str">
            <v>F_prj_109108_49457</v>
          </cell>
          <cell r="E262" t="str">
            <v>АО "Чеченэнерго"</v>
          </cell>
          <cell r="F262" t="str">
            <v>Чеченская Республика</v>
          </cell>
          <cell r="G262" t="str">
            <v>з</v>
          </cell>
          <cell r="H262">
            <v>0.85199999999999998</v>
          </cell>
          <cell r="I262">
            <v>0</v>
          </cell>
          <cell r="J262">
            <v>0</v>
          </cell>
          <cell r="K262">
            <v>0</v>
          </cell>
          <cell r="L262">
            <v>0.85199999999999998</v>
          </cell>
          <cell r="M262">
            <v>0</v>
          </cell>
          <cell r="N262">
            <v>0</v>
          </cell>
          <cell r="O262">
            <v>0</v>
          </cell>
          <cell r="P262">
            <v>2015</v>
          </cell>
          <cell r="Q262">
            <v>2015</v>
          </cell>
          <cell r="R262">
            <v>2016</v>
          </cell>
          <cell r="S262">
            <v>2016</v>
          </cell>
          <cell r="T262">
            <v>2016</v>
          </cell>
          <cell r="U262" t="str">
            <v>нд</v>
          </cell>
          <cell r="V262" t="str">
            <v>нд</v>
          </cell>
          <cell r="W262">
            <v>0.11572496</v>
          </cell>
          <cell r="X262">
            <v>1.0530470000000001</v>
          </cell>
          <cell r="Y262" t="str">
            <v>12.2015</v>
          </cell>
          <cell r="Z262">
            <v>0.11572496</v>
          </cell>
          <cell r="AA262">
            <v>1.0530470000000001</v>
          </cell>
          <cell r="AB262" t="str">
            <v>12.2015</v>
          </cell>
          <cell r="AC262">
            <v>9.8072000000000006E-2</v>
          </cell>
          <cell r="AD262">
            <v>9.8072000000000006E-2</v>
          </cell>
          <cell r="AE262">
            <v>2.02278432</v>
          </cell>
          <cell r="AF262">
            <v>2.3972549641000702</v>
          </cell>
          <cell r="AG262">
            <v>2.02278432</v>
          </cell>
          <cell r="AH262">
            <v>2.3972549641000693</v>
          </cell>
          <cell r="AI262">
            <v>1.00482428</v>
          </cell>
          <cell r="AJ262">
            <v>1.00482428</v>
          </cell>
          <cell r="AK262">
            <v>0.85154600000000003</v>
          </cell>
          <cell r="AL262">
            <v>5.960822000000001E-2</v>
          </cell>
          <cell r="AM262">
            <v>0.68123680000000009</v>
          </cell>
          <cell r="AN262">
            <v>3.4061840000000003E-2</v>
          </cell>
          <cell r="AO262">
            <v>7.6639139999999911E-2</v>
          </cell>
          <cell r="AP262">
            <v>0.85154600000000003</v>
          </cell>
          <cell r="AQ262">
            <v>5.960822000000001E-2</v>
          </cell>
          <cell r="AR262">
            <v>0.68123680000000009</v>
          </cell>
          <cell r="AS262">
            <v>3.4061840000000003E-2</v>
          </cell>
          <cell r="AT262">
            <v>7.6639139999999911E-2</v>
          </cell>
          <cell r="AU262">
            <v>0.96838644640000004</v>
          </cell>
          <cell r="AV262">
            <v>0</v>
          </cell>
          <cell r="AW262">
            <v>0</v>
          </cell>
          <cell r="AX262">
            <v>1.00482428</v>
          </cell>
          <cell r="AY262">
            <v>0</v>
          </cell>
          <cell r="AZ262">
            <v>0</v>
          </cell>
          <cell r="BA262" t="str">
            <v>нд</v>
          </cell>
          <cell r="BB262">
            <v>0.85154600000000003</v>
          </cell>
          <cell r="BC262" t="str">
            <v>нд</v>
          </cell>
          <cell r="BD262">
            <v>0</v>
          </cell>
          <cell r="BE262" t="str">
            <v>нд</v>
          </cell>
          <cell r="BF262">
            <v>0</v>
          </cell>
          <cell r="BG262">
            <v>0</v>
          </cell>
          <cell r="BH262">
            <v>0</v>
          </cell>
          <cell r="BI262">
            <v>3.6437833599999983E-2</v>
          </cell>
          <cell r="BJ262">
            <v>0</v>
          </cell>
          <cell r="BK262">
            <v>0.96838644640000004</v>
          </cell>
          <cell r="BL262">
            <v>0</v>
          </cell>
          <cell r="BM262">
            <v>0</v>
          </cell>
          <cell r="BN262">
            <v>0</v>
          </cell>
          <cell r="BO262">
            <v>0</v>
          </cell>
          <cell r="BP262">
            <v>0</v>
          </cell>
          <cell r="BQ262">
            <v>0</v>
          </cell>
          <cell r="BR262">
            <v>0</v>
          </cell>
          <cell r="BS262">
            <v>0</v>
          </cell>
          <cell r="BT262">
            <v>0</v>
          </cell>
          <cell r="BU262">
            <v>0</v>
          </cell>
          <cell r="BV262">
            <v>0</v>
          </cell>
          <cell r="BW262">
            <v>0</v>
          </cell>
          <cell r="BX262">
            <v>0.96838644640000004</v>
          </cell>
          <cell r="BY262">
            <v>0.96838644640000004</v>
          </cell>
          <cell r="BZ262" t="str">
            <v>Объект не корректируется, введен в эксплуатацию в 2015 году</v>
          </cell>
          <cell r="CA262">
            <v>0</v>
          </cell>
          <cell r="CB262">
            <v>0.81562999999999997</v>
          </cell>
          <cell r="CC262">
            <v>0.85154600000000003</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не корректируется, введен в эксплуатацию в 2015 году</v>
          </cell>
          <cell r="CU262">
            <v>0.85199999999999998</v>
          </cell>
          <cell r="CV262">
            <v>0</v>
          </cell>
          <cell r="CW262">
            <v>0</v>
          </cell>
          <cell r="CX262">
            <v>0</v>
          </cell>
          <cell r="CY262">
            <v>0.81562999999999997</v>
          </cell>
          <cell r="CZ262">
            <v>0.85199999999999998</v>
          </cell>
          <cell r="DA262">
            <v>0</v>
          </cell>
          <cell r="DB262">
            <v>0</v>
          </cell>
          <cell r="DC262">
            <v>0</v>
          </cell>
          <cell r="DD262">
            <v>0.85154600000000003</v>
          </cell>
          <cell r="DE262">
            <v>0</v>
          </cell>
          <cell r="DF262">
            <v>0</v>
          </cell>
          <cell r="DG262">
            <v>0</v>
          </cell>
          <cell r="DH262">
            <v>0</v>
          </cell>
          <cell r="DI262">
            <v>0</v>
          </cell>
        </row>
        <row r="263">
          <cell r="D263" t="str">
            <v>G_prj_109108_50031</v>
          </cell>
          <cell r="E263" t="str">
            <v>АО "Чеченэнерго"</v>
          </cell>
          <cell r="F263" t="str">
            <v>Чеченская Республика</v>
          </cell>
          <cell r="G263" t="str">
            <v>з</v>
          </cell>
          <cell r="H263">
            <v>6.5</v>
          </cell>
          <cell r="I263">
            <v>0</v>
          </cell>
          <cell r="J263">
            <v>0</v>
          </cell>
          <cell r="K263">
            <v>0</v>
          </cell>
          <cell r="L263">
            <v>6.5</v>
          </cell>
          <cell r="M263">
            <v>0</v>
          </cell>
          <cell r="N263">
            <v>0</v>
          </cell>
          <cell r="O263">
            <v>0</v>
          </cell>
          <cell r="P263">
            <v>2015</v>
          </cell>
          <cell r="Q263">
            <v>2015</v>
          </cell>
          <cell r="R263">
            <v>2016</v>
          </cell>
          <cell r="S263">
            <v>2016</v>
          </cell>
          <cell r="T263">
            <v>2016</v>
          </cell>
          <cell r="U263" t="str">
            <v>нд</v>
          </cell>
          <cell r="V263" t="str">
            <v>нд</v>
          </cell>
          <cell r="W263">
            <v>0.65976159999999995</v>
          </cell>
          <cell r="X263">
            <v>6.0034049999999999</v>
          </cell>
          <cell r="Y263" t="str">
            <v>12.2015</v>
          </cell>
          <cell r="Z263">
            <v>0.65976159999999995</v>
          </cell>
          <cell r="AA263">
            <v>6.0034049999999999</v>
          </cell>
          <cell r="AB263" t="str">
            <v>12.2015</v>
          </cell>
          <cell r="AC263">
            <v>0.55911999999999995</v>
          </cell>
          <cell r="AD263">
            <v>0.55911999999999995</v>
          </cell>
          <cell r="AE263">
            <v>15.817192</v>
          </cell>
          <cell r="AF263">
            <v>18.745371868869402</v>
          </cell>
          <cell r="AG263">
            <v>15.817191999999999</v>
          </cell>
          <cell r="AH263">
            <v>18.74537186886942</v>
          </cell>
          <cell r="AI263">
            <v>5.7285931999999988</v>
          </cell>
          <cell r="AJ263">
            <v>5.7285931999999988</v>
          </cell>
          <cell r="AK263">
            <v>4.8547399999999996</v>
          </cell>
          <cell r="AL263">
            <v>0.335731</v>
          </cell>
          <cell r="AM263">
            <v>4.0998169999999998</v>
          </cell>
          <cell r="AN263">
            <v>0</v>
          </cell>
          <cell r="AO263">
            <v>0.41919199999999979</v>
          </cell>
          <cell r="AP263">
            <v>4.8547399999999996</v>
          </cell>
          <cell r="AQ263">
            <v>0.335731</v>
          </cell>
          <cell r="AR263">
            <v>4.0998169999999998</v>
          </cell>
          <cell r="AS263">
            <v>0</v>
          </cell>
          <cell r="AT263">
            <v>0.41919199999999979</v>
          </cell>
          <cell r="AU263">
            <v>5.5208612682000009</v>
          </cell>
          <cell r="AV263">
            <v>0</v>
          </cell>
          <cell r="AW263">
            <v>0</v>
          </cell>
          <cell r="AX263">
            <v>5.7285931999999997</v>
          </cell>
          <cell r="AY263">
            <v>0</v>
          </cell>
          <cell r="AZ263">
            <v>0</v>
          </cell>
          <cell r="BA263" t="str">
            <v>нд</v>
          </cell>
          <cell r="BB263">
            <v>4.8547399999999996</v>
          </cell>
          <cell r="BC263" t="str">
            <v>нд</v>
          </cell>
          <cell r="BD263">
            <v>0</v>
          </cell>
          <cell r="BE263" t="str">
            <v>нд</v>
          </cell>
          <cell r="BF263">
            <v>0</v>
          </cell>
          <cell r="BG263">
            <v>-7.7715611723760958E-16</v>
          </cell>
          <cell r="BH263">
            <v>0</v>
          </cell>
          <cell r="BI263">
            <v>0.20773193179999871</v>
          </cell>
          <cell r="BJ263">
            <v>0</v>
          </cell>
          <cell r="BK263">
            <v>5.5208612682000009</v>
          </cell>
          <cell r="BL263">
            <v>0</v>
          </cell>
          <cell r="BM263">
            <v>0</v>
          </cell>
          <cell r="BN263">
            <v>0</v>
          </cell>
          <cell r="BO263">
            <v>0</v>
          </cell>
          <cell r="BP263">
            <v>0</v>
          </cell>
          <cell r="BQ263">
            <v>0</v>
          </cell>
          <cell r="BR263">
            <v>0</v>
          </cell>
          <cell r="BS263">
            <v>0</v>
          </cell>
          <cell r="BT263">
            <v>0</v>
          </cell>
          <cell r="BU263">
            <v>0</v>
          </cell>
          <cell r="BV263">
            <v>0</v>
          </cell>
          <cell r="BW263">
            <v>0</v>
          </cell>
          <cell r="BX263">
            <v>5.5208612682000009</v>
          </cell>
          <cell r="BY263">
            <v>5.5208612682000009</v>
          </cell>
          <cell r="BZ263" t="str">
            <v>Объект не корректируется, введен в эксплуатацию в 2015 году</v>
          </cell>
          <cell r="CA263">
            <v>0</v>
          </cell>
          <cell r="CB263">
            <v>0</v>
          </cell>
          <cell r="CC263">
            <v>4.8547399999999996</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не корректируется, введен в эксплуатацию в 2015 году</v>
          </cell>
          <cell r="CU263">
            <v>0</v>
          </cell>
          <cell r="CV263">
            <v>0</v>
          </cell>
          <cell r="CW263">
            <v>0</v>
          </cell>
          <cell r="CX263">
            <v>0</v>
          </cell>
          <cell r="CY263">
            <v>0</v>
          </cell>
          <cell r="CZ263">
            <v>6.5</v>
          </cell>
          <cell r="DA263">
            <v>0</v>
          </cell>
          <cell r="DB263">
            <v>0</v>
          </cell>
          <cell r="DC263">
            <v>0</v>
          </cell>
          <cell r="DD263">
            <v>4.8547399999999996</v>
          </cell>
          <cell r="DE263">
            <v>0</v>
          </cell>
          <cell r="DF263">
            <v>0</v>
          </cell>
          <cell r="DG263">
            <v>0</v>
          </cell>
          <cell r="DH263">
            <v>0</v>
          </cell>
          <cell r="DI263">
            <v>0</v>
          </cell>
        </row>
        <row r="264">
          <cell r="D264" t="str">
            <v>F_prj_109108_48127</v>
          </cell>
          <cell r="E264" t="str">
            <v>АО "Чеченэнерго"</v>
          </cell>
          <cell r="F264" t="str">
            <v>Чеченская Республика</v>
          </cell>
          <cell r="G264" t="str">
            <v>п</v>
          </cell>
          <cell r="H264">
            <v>3.41</v>
          </cell>
          <cell r="I264">
            <v>0</v>
          </cell>
          <cell r="J264">
            <v>0</v>
          </cell>
          <cell r="K264">
            <v>0</v>
          </cell>
          <cell r="L264">
            <v>3.41</v>
          </cell>
          <cell r="M264">
            <v>0</v>
          </cell>
          <cell r="N264">
            <v>0</v>
          </cell>
          <cell r="O264">
            <v>0</v>
          </cell>
          <cell r="P264">
            <v>2020</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K264">
            <v>5.5208612682000009</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F_prj_109108_48388</v>
          </cell>
          <cell r="E265" t="str">
            <v>АО "Чеченэнерго"</v>
          </cell>
          <cell r="F265" t="str">
            <v>Чеченская Республика</v>
          </cell>
          <cell r="G265" t="str">
            <v>п</v>
          </cell>
          <cell r="H265">
            <v>1.44</v>
          </cell>
          <cell r="I265">
            <v>0</v>
          </cell>
          <cell r="J265">
            <v>0</v>
          </cell>
          <cell r="K265">
            <v>0</v>
          </cell>
          <cell r="L265">
            <v>1.44</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K265"/>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F_prj_109108_49180</v>
          </cell>
          <cell r="E266" t="str">
            <v>АО "Чеченэнерго"</v>
          </cell>
          <cell r="F266" t="str">
            <v>Чеченская Республика</v>
          </cell>
          <cell r="G266" t="str">
            <v>п</v>
          </cell>
          <cell r="H266">
            <v>0.27</v>
          </cell>
          <cell r="I266">
            <v>0</v>
          </cell>
          <cell r="J266">
            <v>0</v>
          </cell>
          <cell r="K266">
            <v>0</v>
          </cell>
          <cell r="L266">
            <v>0.27</v>
          </cell>
          <cell r="M266">
            <v>0</v>
          </cell>
          <cell r="N266">
            <v>0</v>
          </cell>
          <cell r="O266">
            <v>0</v>
          </cell>
          <cell r="P266">
            <v>2020</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K266"/>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F_prj_109108_48389</v>
          </cell>
          <cell r="E267" t="str">
            <v>АО "Чеченэнерго"</v>
          </cell>
          <cell r="F267" t="str">
            <v>Чеченская Республика</v>
          </cell>
          <cell r="G267" t="str">
            <v>п</v>
          </cell>
          <cell r="H267">
            <v>3.14</v>
          </cell>
          <cell r="I267">
            <v>0</v>
          </cell>
          <cell r="J267">
            <v>0</v>
          </cell>
          <cell r="K267">
            <v>0</v>
          </cell>
          <cell r="L267">
            <v>3.14</v>
          </cell>
          <cell r="M267">
            <v>0</v>
          </cell>
          <cell r="N267">
            <v>0</v>
          </cell>
          <cell r="O267">
            <v>0</v>
          </cell>
          <cell r="P267">
            <v>2020</v>
          </cell>
          <cell r="Q267" t="str">
            <v>нд</v>
          </cell>
          <cell r="R267" t="str">
            <v>нд</v>
          </cell>
          <cell r="S267" t="str">
            <v>нд</v>
          </cell>
          <cell r="T267" t="str">
            <v>нд</v>
          </cell>
          <cell r="U267" t="str">
            <v>нд</v>
          </cell>
          <cell r="V267" t="str">
            <v>нд</v>
          </cell>
          <cell r="W267" t="str">
            <v>нд</v>
          </cell>
          <cell r="X267" t="str">
            <v>нд</v>
          </cell>
          <cell r="Y267" t="str">
            <v>нд</v>
          </cell>
          <cell r="Z267" t="str">
            <v>нд</v>
          </cell>
          <cell r="AA267" t="str">
            <v>нд</v>
          </cell>
          <cell r="AB267" t="str">
            <v>нд</v>
          </cell>
          <cell r="AC267" t="str">
            <v>нд</v>
          </cell>
          <cell r="AD267" t="str">
            <v>нд</v>
          </cell>
          <cell r="AE267" t="str">
            <v>нд</v>
          </cell>
          <cell r="AF267" t="str">
            <v>нд</v>
          </cell>
          <cell r="AG267" t="str">
            <v>нд</v>
          </cell>
          <cell r="AH267" t="str">
            <v>нд</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t="str">
            <v>нд</v>
          </cell>
          <cell r="BB267">
            <v>0</v>
          </cell>
          <cell r="BC267" t="str">
            <v>нд</v>
          </cell>
          <cell r="BD267">
            <v>0</v>
          </cell>
          <cell r="BE267" t="str">
            <v>нд</v>
          </cell>
          <cell r="BF267">
            <v>0</v>
          </cell>
          <cell r="BG267">
            <v>0</v>
          </cell>
          <cell r="BH267">
            <v>0</v>
          </cell>
          <cell r="BI267">
            <v>0</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t="str">
            <v>Объект исключен из плана ИПР при корректировке инвестиционной программы в 2017 году (ИПР утверждена Приказом Минэнерго РФ от 15.11.2017 №19@)</v>
          </cell>
          <cell r="CA267">
            <v>0</v>
          </cell>
          <cell r="CB267">
            <v>0</v>
          </cell>
          <cell r="CC267">
            <v>0</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исключен из плана ИПР при корректировке инвестиционной программы в 2017 году (ИПР утверждена Приказом Минэнерго РФ от 15.11.2017 №19@)</v>
          </cell>
          <cell r="CU267">
            <v>0</v>
          </cell>
          <cell r="CV267">
            <v>0</v>
          </cell>
          <cell r="CW267">
            <v>0</v>
          </cell>
          <cell r="CX267">
            <v>0</v>
          </cell>
          <cell r="CY267">
            <v>0</v>
          </cell>
          <cell r="CZ267">
            <v>0</v>
          </cell>
          <cell r="DA267">
            <v>0</v>
          </cell>
          <cell r="DB267">
            <v>0</v>
          </cell>
          <cell r="DC267">
            <v>0</v>
          </cell>
          <cell r="DD267">
            <v>0</v>
          </cell>
          <cell r="DE267">
            <v>0</v>
          </cell>
          <cell r="DF267">
            <v>0</v>
          </cell>
          <cell r="DG267">
            <v>0</v>
          </cell>
          <cell r="DH267">
            <v>0</v>
          </cell>
          <cell r="DI267">
            <v>0</v>
          </cell>
        </row>
        <row r="268">
          <cell r="D268" t="str">
            <v>F_prj_109108_48390</v>
          </cell>
          <cell r="E268" t="str">
            <v>АО "Чеченэнерго"</v>
          </cell>
          <cell r="F268" t="str">
            <v>Чеченская Республика</v>
          </cell>
          <cell r="G268" t="str">
            <v>п</v>
          </cell>
          <cell r="H268">
            <v>1.37</v>
          </cell>
          <cell r="I268">
            <v>0</v>
          </cell>
          <cell r="J268">
            <v>0</v>
          </cell>
          <cell r="K268">
            <v>0</v>
          </cell>
          <cell r="L268">
            <v>1.37</v>
          </cell>
          <cell r="M268">
            <v>0</v>
          </cell>
          <cell r="N268">
            <v>0</v>
          </cell>
          <cell r="O268">
            <v>0</v>
          </cell>
          <cell r="P268">
            <v>2017</v>
          </cell>
          <cell r="Q268" t="str">
            <v>нд</v>
          </cell>
          <cell r="R268" t="str">
            <v>нд</v>
          </cell>
          <cell r="S268" t="str">
            <v>нд</v>
          </cell>
          <cell r="T268" t="str">
            <v>нд</v>
          </cell>
          <cell r="U268" t="str">
            <v>нд</v>
          </cell>
          <cell r="V268" t="str">
            <v>нд</v>
          </cell>
          <cell r="W268" t="str">
            <v>нд</v>
          </cell>
          <cell r="X268" t="str">
            <v>нд</v>
          </cell>
          <cell r="Y268" t="str">
            <v>нд</v>
          </cell>
          <cell r="Z268" t="str">
            <v>нд</v>
          </cell>
          <cell r="AA268" t="str">
            <v>нд</v>
          </cell>
          <cell r="AB268" t="str">
            <v>нд</v>
          </cell>
          <cell r="AC268" t="str">
            <v>нд</v>
          </cell>
          <cell r="AD268" t="str">
            <v>нд</v>
          </cell>
          <cell r="AE268" t="str">
            <v>нд</v>
          </cell>
          <cell r="AF268" t="str">
            <v>нд</v>
          </cell>
          <cell r="AG268" t="str">
            <v>нд</v>
          </cell>
          <cell r="AH268" t="str">
            <v>нд</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t="str">
            <v>нд</v>
          </cell>
          <cell r="BB268">
            <v>0</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t="str">
            <v>Объект исключен из плана ИПР при корректировке инвестиционной программы в 2017 году (ИПР утверждена Приказом Минэнерго РФ от 15.11.2017 №19@)</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исключен из плана ИПР при корректировке инвестиционной программы в 2017 году (ИПР утверждена Приказом Минэнерго РФ от 15.11.2017 №19@)</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row>
        <row r="269">
          <cell r="D269" t="str">
            <v>F_prj_109108_49165</v>
          </cell>
          <cell r="E269" t="str">
            <v>АО "Чеченэнерго"</v>
          </cell>
          <cell r="F269" t="str">
            <v>Чеченская Республика</v>
          </cell>
          <cell r="G269" t="str">
            <v>п</v>
          </cell>
          <cell r="H269">
            <v>1.57</v>
          </cell>
          <cell r="I269">
            <v>0</v>
          </cell>
          <cell r="J269">
            <v>0</v>
          </cell>
          <cell r="K269">
            <v>0</v>
          </cell>
          <cell r="L269">
            <v>1.57</v>
          </cell>
          <cell r="M269">
            <v>0</v>
          </cell>
          <cell r="N269">
            <v>0</v>
          </cell>
          <cell r="O269">
            <v>0</v>
          </cell>
          <cell r="P269">
            <v>2018</v>
          </cell>
          <cell r="Q269" t="str">
            <v>нд</v>
          </cell>
          <cell r="R269" t="str">
            <v>нд</v>
          </cell>
          <cell r="S269" t="str">
            <v>нд</v>
          </cell>
          <cell r="T269" t="str">
            <v>нд</v>
          </cell>
          <cell r="U269" t="str">
            <v>нд</v>
          </cell>
          <cell r="V269" t="str">
            <v>нд</v>
          </cell>
          <cell r="W269" t="str">
            <v>нд</v>
          </cell>
          <cell r="X269" t="str">
            <v>нд</v>
          </cell>
          <cell r="Y269" t="str">
            <v>нд</v>
          </cell>
          <cell r="Z269" t="str">
            <v>нд</v>
          </cell>
          <cell r="AA269" t="str">
            <v>нд</v>
          </cell>
          <cell r="AB269" t="str">
            <v>нд</v>
          </cell>
          <cell r="AC269" t="str">
            <v>нд</v>
          </cell>
          <cell r="AD269" t="str">
            <v>нд</v>
          </cell>
          <cell r="AE269" t="str">
            <v>нд</v>
          </cell>
          <cell r="AF269" t="str">
            <v>нд</v>
          </cell>
          <cell r="AG269" t="str">
            <v>нд</v>
          </cell>
          <cell r="AH269" t="str">
            <v>нд</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t="str">
            <v>нд</v>
          </cell>
          <cell r="BB269">
            <v>0</v>
          </cell>
          <cell r="BC269" t="str">
            <v>нд</v>
          </cell>
          <cell r="BD269">
            <v>0</v>
          </cell>
          <cell r="BE269" t="str">
            <v>нд</v>
          </cell>
          <cell r="BF269">
            <v>0</v>
          </cell>
          <cell r="BG269">
            <v>0</v>
          </cell>
          <cell r="BH269">
            <v>0</v>
          </cell>
          <cell r="BI269">
            <v>0</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t="str">
            <v>Объект исключен из плана ИПР при корректировке инвестиционной программы в 2017 году (ИПР утверждена Приказом Минэнерго РФ от 15.11.2017 №19@)</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исключен из плана ИПР при корректировке инвестиционной программы в 2017 году (ИПР утверждена Приказом Минэнерго РФ от 15.11.2017 №19@)</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row>
        <row r="270">
          <cell r="D270" t="str">
            <v>F_prj_109108_49166</v>
          </cell>
          <cell r="E270" t="str">
            <v>АО "Чеченэнерго"</v>
          </cell>
          <cell r="F270" t="str">
            <v>Чеченская Республика</v>
          </cell>
          <cell r="G270" t="str">
            <v>п</v>
          </cell>
          <cell r="H270">
            <v>3.55</v>
          </cell>
          <cell r="I270">
            <v>0</v>
          </cell>
          <cell r="J270">
            <v>0</v>
          </cell>
          <cell r="K270">
            <v>0</v>
          </cell>
          <cell r="L270">
            <v>3.55</v>
          </cell>
          <cell r="M270">
            <v>0</v>
          </cell>
          <cell r="N270">
            <v>0</v>
          </cell>
          <cell r="O270">
            <v>0</v>
          </cell>
          <cell r="P270">
            <v>2020</v>
          </cell>
          <cell r="Q270" t="str">
            <v>нд</v>
          </cell>
          <cell r="R270" t="str">
            <v>нд</v>
          </cell>
          <cell r="S270" t="str">
            <v>нд</v>
          </cell>
          <cell r="T270" t="str">
            <v>нд</v>
          </cell>
          <cell r="U270" t="str">
            <v>нд</v>
          </cell>
          <cell r="V270" t="str">
            <v>нд</v>
          </cell>
          <cell r="W270" t="str">
            <v>нд</v>
          </cell>
          <cell r="X270" t="str">
            <v>нд</v>
          </cell>
          <cell r="Y270" t="str">
            <v>нд</v>
          </cell>
          <cell r="Z270" t="str">
            <v>нд</v>
          </cell>
          <cell r="AA270" t="str">
            <v>нд</v>
          </cell>
          <cell r="AB270" t="str">
            <v>нд</v>
          </cell>
          <cell r="AC270" t="str">
            <v>нд</v>
          </cell>
          <cell r="AD270" t="str">
            <v>нд</v>
          </cell>
          <cell r="AE270" t="str">
            <v>нд</v>
          </cell>
          <cell r="AF270" t="str">
            <v>нд</v>
          </cell>
          <cell r="AG270" t="str">
            <v>нд</v>
          </cell>
          <cell r="AH270" t="str">
            <v>нд</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t="str">
            <v>нд</v>
          </cell>
          <cell r="BB270">
            <v>0</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v>
          </cell>
          <cell r="BY270">
            <v>0</v>
          </cell>
          <cell r="BZ270" t="str">
            <v>Объект исключен из плана ИПР при корректировке инвестиционной программы в 2017 году (ИПР утверждена Приказом Минэнерго РФ от 15.11.2017 №19@)</v>
          </cell>
          <cell r="CA270">
            <v>0</v>
          </cell>
          <cell r="CB270">
            <v>0</v>
          </cell>
          <cell r="CC270">
            <v>0</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исключен из плана ИПР при корректировке инвестиционной программы в 2017 году (ИПР утверждена Приказом Минэнерго РФ от 15.11.2017 №19@)</v>
          </cell>
          <cell r="CU270">
            <v>0</v>
          </cell>
          <cell r="CV270">
            <v>0</v>
          </cell>
          <cell r="CW270">
            <v>0</v>
          </cell>
          <cell r="CX270">
            <v>0</v>
          </cell>
          <cell r="CY270">
            <v>0</v>
          </cell>
          <cell r="CZ270">
            <v>0</v>
          </cell>
          <cell r="DA270">
            <v>0</v>
          </cell>
          <cell r="DB270">
            <v>0</v>
          </cell>
          <cell r="DC270">
            <v>0</v>
          </cell>
          <cell r="DD270">
            <v>0</v>
          </cell>
          <cell r="DE270">
            <v>0</v>
          </cell>
          <cell r="DF270">
            <v>0</v>
          </cell>
          <cell r="DG270">
            <v>0</v>
          </cell>
          <cell r="DH270">
            <v>0</v>
          </cell>
          <cell r="DI270">
            <v>0</v>
          </cell>
        </row>
        <row r="271">
          <cell r="D271" t="str">
            <v>F_prj_109108_48391</v>
          </cell>
          <cell r="E271" t="str">
            <v>АО "Чеченэнерго"</v>
          </cell>
          <cell r="F271" t="str">
            <v>Чеченская Республика</v>
          </cell>
          <cell r="G271" t="str">
            <v>п</v>
          </cell>
          <cell r="H271">
            <v>1.24</v>
          </cell>
          <cell r="I271">
            <v>0</v>
          </cell>
          <cell r="J271">
            <v>0</v>
          </cell>
          <cell r="K271">
            <v>0</v>
          </cell>
          <cell r="L271">
            <v>1.24</v>
          </cell>
          <cell r="M271">
            <v>0</v>
          </cell>
          <cell r="N271">
            <v>0</v>
          </cell>
          <cell r="O271">
            <v>0</v>
          </cell>
          <cell r="P271">
            <v>2017</v>
          </cell>
          <cell r="Q271" t="str">
            <v>нд</v>
          </cell>
          <cell r="R271" t="str">
            <v>нд</v>
          </cell>
          <cell r="S271" t="str">
            <v>нд</v>
          </cell>
          <cell r="T271" t="str">
            <v>нд</v>
          </cell>
          <cell r="U271" t="str">
            <v>нд</v>
          </cell>
          <cell r="V271" t="str">
            <v>нд</v>
          </cell>
          <cell r="W271" t="str">
            <v>нд</v>
          </cell>
          <cell r="X271" t="str">
            <v>нд</v>
          </cell>
          <cell r="Y271" t="str">
            <v>нд</v>
          </cell>
          <cell r="Z271" t="str">
            <v>нд</v>
          </cell>
          <cell r="AA271" t="str">
            <v>нд</v>
          </cell>
          <cell r="AB271" t="str">
            <v>нд</v>
          </cell>
          <cell r="AC271" t="str">
            <v>нд</v>
          </cell>
          <cell r="AD271" t="str">
            <v>нд</v>
          </cell>
          <cell r="AE271" t="str">
            <v>нд</v>
          </cell>
          <cell r="AF271" t="str">
            <v>нд</v>
          </cell>
          <cell r="AG271" t="str">
            <v>нд</v>
          </cell>
          <cell r="AH271" t="str">
            <v>нд</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t="str">
            <v>нд</v>
          </cell>
          <cell r="BB271">
            <v>0</v>
          </cell>
          <cell r="BC271" t="str">
            <v>нд</v>
          </cell>
          <cell r="BD271">
            <v>0</v>
          </cell>
          <cell r="BE271" t="str">
            <v>нд</v>
          </cell>
          <cell r="BF271">
            <v>0</v>
          </cell>
          <cell r="BG271">
            <v>0</v>
          </cell>
          <cell r="BH271">
            <v>0</v>
          </cell>
          <cell r="BI271">
            <v>0</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t="str">
            <v>Объект исключен из плана ИПР при корректировке инвестиционной программы в 2017 году (ИПР утверждена Приказом Минэнерго РФ от 15.11.2017 №19@)</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исключен из плана ИПР при корректировке инвестиционной программы в 2017 году (ИПР утверждена Приказом Минэнерго РФ от 15.11.2017 №19@)</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row>
        <row r="272">
          <cell r="D272" t="str">
            <v>F_prj_109108_48392</v>
          </cell>
          <cell r="E272" t="str">
            <v>АО "Чеченэнерго"</v>
          </cell>
          <cell r="F272" t="str">
            <v>Чеченская Республика</v>
          </cell>
          <cell r="G272" t="str">
            <v>п</v>
          </cell>
          <cell r="H272">
            <v>1.33</v>
          </cell>
          <cell r="I272">
            <v>0</v>
          </cell>
          <cell r="J272">
            <v>0</v>
          </cell>
          <cell r="K272">
            <v>0</v>
          </cell>
          <cell r="L272">
            <v>1.33</v>
          </cell>
          <cell r="M272">
            <v>0</v>
          </cell>
          <cell r="N272">
            <v>0</v>
          </cell>
          <cell r="O272">
            <v>0</v>
          </cell>
          <cell r="P272">
            <v>2018</v>
          </cell>
          <cell r="Q272" t="str">
            <v>нд</v>
          </cell>
          <cell r="R272" t="str">
            <v>нд</v>
          </cell>
          <cell r="S272" t="str">
            <v>нд</v>
          </cell>
          <cell r="T272" t="str">
            <v>нд</v>
          </cell>
          <cell r="U272" t="str">
            <v>нд</v>
          </cell>
          <cell r="V272" t="str">
            <v>нд</v>
          </cell>
          <cell r="W272" t="str">
            <v>нд</v>
          </cell>
          <cell r="X272" t="str">
            <v>нд</v>
          </cell>
          <cell r="Y272" t="str">
            <v>нд</v>
          </cell>
          <cell r="Z272" t="str">
            <v>нд</v>
          </cell>
          <cell r="AA272" t="str">
            <v>нд</v>
          </cell>
          <cell r="AB272" t="str">
            <v>нд</v>
          </cell>
          <cell r="AC272" t="str">
            <v>нд</v>
          </cell>
          <cell r="AD272" t="str">
            <v>нд</v>
          </cell>
          <cell r="AE272" t="str">
            <v>нд</v>
          </cell>
          <cell r="AF272" t="str">
            <v>нд</v>
          </cell>
          <cell r="AG272" t="str">
            <v>нд</v>
          </cell>
          <cell r="AH272" t="str">
            <v>нд</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t="str">
            <v>нд</v>
          </cell>
          <cell r="BB272">
            <v>0</v>
          </cell>
          <cell r="BC272" t="str">
            <v>нд</v>
          </cell>
          <cell r="BD272">
            <v>0</v>
          </cell>
          <cell r="BE272" t="str">
            <v>нд</v>
          </cell>
          <cell r="BF272">
            <v>0</v>
          </cell>
          <cell r="BG272">
            <v>0</v>
          </cell>
          <cell r="BH272">
            <v>0</v>
          </cell>
          <cell r="BI272">
            <v>0</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t="str">
            <v>Объект исключен из плана ИПР при корректировке инвестиционной программы в 2017 году (ИПР утверждена Приказом Минэнерго РФ от 15.11.2017 №19@)</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исключен из плана ИПР при корректировке инвестиционной программы в 2017 году (ИПР утверждена Приказом Минэнерго РФ от 15.11.2017 №19@)</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row>
        <row r="273">
          <cell r="D273" t="str">
            <v>F_prj_109108_48393</v>
          </cell>
          <cell r="E273" t="str">
            <v>АО "Чеченэнерго"</v>
          </cell>
          <cell r="F273" t="str">
            <v>Чеченская Республика</v>
          </cell>
          <cell r="G273" t="str">
            <v>п</v>
          </cell>
          <cell r="H273">
            <v>0.2</v>
          </cell>
          <cell r="I273">
            <v>0</v>
          </cell>
          <cell r="J273">
            <v>0</v>
          </cell>
          <cell r="K273">
            <v>0</v>
          </cell>
          <cell r="L273">
            <v>0.2</v>
          </cell>
          <cell r="M273">
            <v>0</v>
          </cell>
          <cell r="N273">
            <v>0</v>
          </cell>
          <cell r="O273">
            <v>0</v>
          </cell>
          <cell r="P273">
            <v>2018</v>
          </cell>
          <cell r="Q273" t="str">
            <v>нд</v>
          </cell>
          <cell r="R273" t="str">
            <v>нд</v>
          </cell>
          <cell r="S273" t="str">
            <v>нд</v>
          </cell>
          <cell r="T273" t="str">
            <v>нд</v>
          </cell>
          <cell r="U273" t="str">
            <v>нд</v>
          </cell>
          <cell r="V273" t="str">
            <v>нд</v>
          </cell>
          <cell r="W273" t="str">
            <v>нд</v>
          </cell>
          <cell r="X273" t="str">
            <v>нд</v>
          </cell>
          <cell r="Y273" t="str">
            <v>нд</v>
          </cell>
          <cell r="Z273" t="str">
            <v>нд</v>
          </cell>
          <cell r="AA273" t="str">
            <v>нд</v>
          </cell>
          <cell r="AB273" t="str">
            <v>нд</v>
          </cell>
          <cell r="AC273" t="str">
            <v>нд</v>
          </cell>
          <cell r="AD273" t="str">
            <v>нд</v>
          </cell>
          <cell r="AE273" t="str">
            <v>нд</v>
          </cell>
          <cell r="AF273" t="str">
            <v>нд</v>
          </cell>
          <cell r="AG273" t="str">
            <v>нд</v>
          </cell>
          <cell r="AH273" t="str">
            <v>нд</v>
          </cell>
          <cell r="AI273">
            <v>0</v>
          </cell>
          <cell r="AJ273">
            <v>0</v>
          </cell>
          <cell r="AK273">
            <v>0</v>
          </cell>
          <cell r="AL273">
            <v>0</v>
          </cell>
          <cell r="AM273">
            <v>0</v>
          </cell>
          <cell r="AN273">
            <v>0</v>
          </cell>
          <cell r="AO273">
            <v>0</v>
          </cell>
          <cell r="AP273">
            <v>0</v>
          </cell>
          <cell r="AQ273">
            <v>0</v>
          </cell>
          <cell r="AR273">
            <v>0</v>
          </cell>
          <cell r="AS273">
            <v>0</v>
          </cell>
          <cell r="AT273">
            <v>0</v>
          </cell>
          <cell r="AU273">
            <v>0</v>
          </cell>
          <cell r="AV273">
            <v>0</v>
          </cell>
          <cell r="AW273">
            <v>0</v>
          </cell>
          <cell r="AX273">
            <v>0</v>
          </cell>
          <cell r="AY273">
            <v>0</v>
          </cell>
          <cell r="AZ273">
            <v>0</v>
          </cell>
          <cell r="BA273" t="str">
            <v>нд</v>
          </cell>
          <cell r="BB273">
            <v>0</v>
          </cell>
          <cell r="BC273" t="str">
            <v>нд</v>
          </cell>
          <cell r="BD273">
            <v>0</v>
          </cell>
          <cell r="BE273" t="str">
            <v>нд</v>
          </cell>
          <cell r="BF273">
            <v>0</v>
          </cell>
          <cell r="BG273">
            <v>0</v>
          </cell>
          <cell r="BH273">
            <v>0</v>
          </cell>
          <cell r="BI273">
            <v>0</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v>
          </cell>
          <cell r="BY273">
            <v>0</v>
          </cell>
          <cell r="BZ273" t="str">
            <v>Объект исключен из плана ИПР при корректировке инвестиционной программы в 2017 году (ИПР утверждена Приказом Минэнерго РФ от 15.11.2017 №19@)</v>
          </cell>
          <cell r="CA273">
            <v>0</v>
          </cell>
          <cell r="CB273">
            <v>0</v>
          </cell>
          <cell r="CC273">
            <v>0</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исключен из плана ИПР при корректировке инвестиционной программы в 2017 году (ИПР утверждена Приказом Минэнерго РФ от 15.11.2017 №19@)</v>
          </cell>
          <cell r="CU273">
            <v>0</v>
          </cell>
          <cell r="CV273">
            <v>0</v>
          </cell>
          <cell r="CW273">
            <v>0</v>
          </cell>
          <cell r="CX273">
            <v>0</v>
          </cell>
          <cell r="CY273">
            <v>0</v>
          </cell>
          <cell r="CZ273">
            <v>0</v>
          </cell>
          <cell r="DA273">
            <v>0</v>
          </cell>
          <cell r="DB273">
            <v>0</v>
          </cell>
          <cell r="DC273">
            <v>0</v>
          </cell>
          <cell r="DD273">
            <v>0</v>
          </cell>
          <cell r="DE273">
            <v>0</v>
          </cell>
          <cell r="DF273">
            <v>0</v>
          </cell>
          <cell r="DG273">
            <v>0</v>
          </cell>
          <cell r="DH273">
            <v>0</v>
          </cell>
          <cell r="DI273">
            <v>0</v>
          </cell>
        </row>
        <row r="274">
          <cell r="D274" t="str">
            <v>F_prj_109108_48394</v>
          </cell>
          <cell r="E274" t="str">
            <v>АО "Чеченэнерго"</v>
          </cell>
          <cell r="F274" t="str">
            <v>Чеченская Республика</v>
          </cell>
          <cell r="G274" t="str">
            <v>п</v>
          </cell>
          <cell r="H274">
            <v>1.17</v>
          </cell>
          <cell r="I274">
            <v>0</v>
          </cell>
          <cell r="J274">
            <v>0</v>
          </cell>
          <cell r="K274">
            <v>0</v>
          </cell>
          <cell r="L274">
            <v>1.17</v>
          </cell>
          <cell r="M274">
            <v>0</v>
          </cell>
          <cell r="N274">
            <v>0</v>
          </cell>
          <cell r="O274">
            <v>0</v>
          </cell>
          <cell r="P274">
            <v>2018</v>
          </cell>
          <cell r="Q274" t="str">
            <v>нд</v>
          </cell>
          <cell r="R274" t="str">
            <v>нд</v>
          </cell>
          <cell r="S274" t="str">
            <v>нд</v>
          </cell>
          <cell r="T274" t="str">
            <v>нд</v>
          </cell>
          <cell r="U274" t="str">
            <v>нд</v>
          </cell>
          <cell r="V274" t="str">
            <v>нд</v>
          </cell>
          <cell r="W274" t="str">
            <v>нд</v>
          </cell>
          <cell r="X274" t="str">
            <v>нд</v>
          </cell>
          <cell r="Y274" t="str">
            <v>нд</v>
          </cell>
          <cell r="Z274" t="str">
            <v>нд</v>
          </cell>
          <cell r="AA274" t="str">
            <v>нд</v>
          </cell>
          <cell r="AB274" t="str">
            <v>нд</v>
          </cell>
          <cell r="AC274" t="str">
            <v>нд</v>
          </cell>
          <cell r="AD274" t="str">
            <v>нд</v>
          </cell>
          <cell r="AE274" t="str">
            <v>нд</v>
          </cell>
          <cell r="AF274" t="str">
            <v>нд</v>
          </cell>
          <cell r="AG274" t="str">
            <v>нд</v>
          </cell>
          <cell r="AH274" t="str">
            <v>нд</v>
          </cell>
          <cell r="AI274">
            <v>0</v>
          </cell>
          <cell r="AJ274">
            <v>0</v>
          </cell>
          <cell r="AK274">
            <v>0</v>
          </cell>
          <cell r="AL274">
            <v>0</v>
          </cell>
          <cell r="AM274">
            <v>0</v>
          </cell>
          <cell r="AN274">
            <v>0</v>
          </cell>
          <cell r="AO274">
            <v>0</v>
          </cell>
          <cell r="AP274">
            <v>0</v>
          </cell>
          <cell r="AQ274">
            <v>0</v>
          </cell>
          <cell r="AR274">
            <v>0</v>
          </cell>
          <cell r="AS274">
            <v>0</v>
          </cell>
          <cell r="AT274">
            <v>0</v>
          </cell>
          <cell r="AU274">
            <v>0</v>
          </cell>
          <cell r="AV274">
            <v>0</v>
          </cell>
          <cell r="AW274">
            <v>0</v>
          </cell>
          <cell r="AX274">
            <v>0</v>
          </cell>
          <cell r="AY274">
            <v>0</v>
          </cell>
          <cell r="AZ274">
            <v>0</v>
          </cell>
          <cell r="BA274" t="str">
            <v>нд</v>
          </cell>
          <cell r="BB274">
            <v>0</v>
          </cell>
          <cell r="BC274" t="str">
            <v>нд</v>
          </cell>
          <cell r="BD274">
            <v>0</v>
          </cell>
          <cell r="BE274" t="str">
            <v>нд</v>
          </cell>
          <cell r="BF274">
            <v>0</v>
          </cell>
          <cell r="BG274">
            <v>0</v>
          </cell>
          <cell r="BH274">
            <v>0</v>
          </cell>
          <cell r="BI274">
            <v>0</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0</v>
          </cell>
          <cell r="BY274">
            <v>0</v>
          </cell>
          <cell r="BZ274" t="str">
            <v>Объект исключен из плана ИПР при корректировке инвестиционной программы в 2017 году (ИПР утверждена Приказом Минэнерго РФ от 15.11.2017 №19@)</v>
          </cell>
          <cell r="CA274">
            <v>0</v>
          </cell>
          <cell r="CB274">
            <v>0</v>
          </cell>
          <cell r="CC274">
            <v>0</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исключен из плана ИПР при корректировке инвестиционной программы в 2017 году (ИПР утверждена Приказом Минэнерго РФ от 15.11.2017 №19@)</v>
          </cell>
          <cell r="CU274">
            <v>0</v>
          </cell>
          <cell r="CV274">
            <v>0</v>
          </cell>
          <cell r="CW274">
            <v>0</v>
          </cell>
          <cell r="CX274">
            <v>0</v>
          </cell>
          <cell r="CY274">
            <v>0</v>
          </cell>
          <cell r="CZ274">
            <v>0</v>
          </cell>
          <cell r="DA274">
            <v>0</v>
          </cell>
          <cell r="DB274">
            <v>0</v>
          </cell>
          <cell r="DC274">
            <v>0</v>
          </cell>
          <cell r="DD274">
            <v>0</v>
          </cell>
          <cell r="DE274">
            <v>0</v>
          </cell>
          <cell r="DF274">
            <v>0</v>
          </cell>
          <cell r="DG274">
            <v>0</v>
          </cell>
          <cell r="DH274">
            <v>0</v>
          </cell>
          <cell r="DI274">
            <v>0</v>
          </cell>
        </row>
        <row r="275">
          <cell r="D275" t="str">
            <v>F_prj_109108_48395</v>
          </cell>
          <cell r="E275" t="str">
            <v>АО "Чеченэнерго"</v>
          </cell>
          <cell r="F275" t="str">
            <v>Чеченская Республика</v>
          </cell>
          <cell r="G275" t="str">
            <v>п</v>
          </cell>
          <cell r="H275">
            <v>1.03</v>
          </cell>
          <cell r="I275">
            <v>0</v>
          </cell>
          <cell r="J275">
            <v>0</v>
          </cell>
          <cell r="K275">
            <v>0</v>
          </cell>
          <cell r="L275">
            <v>1.03</v>
          </cell>
          <cell r="M275">
            <v>0</v>
          </cell>
          <cell r="N275">
            <v>0</v>
          </cell>
          <cell r="O275">
            <v>0</v>
          </cell>
          <cell r="P275">
            <v>2018</v>
          </cell>
          <cell r="Q275" t="str">
            <v>нд</v>
          </cell>
          <cell r="R275" t="str">
            <v>нд</v>
          </cell>
          <cell r="S275" t="str">
            <v>нд</v>
          </cell>
          <cell r="T275" t="str">
            <v>нд</v>
          </cell>
          <cell r="U275" t="str">
            <v>нд</v>
          </cell>
          <cell r="V275" t="str">
            <v>нд</v>
          </cell>
          <cell r="W275" t="str">
            <v>нд</v>
          </cell>
          <cell r="X275" t="str">
            <v>нд</v>
          </cell>
          <cell r="Y275" t="str">
            <v>нд</v>
          </cell>
          <cell r="Z275" t="str">
            <v>нд</v>
          </cell>
          <cell r="AA275" t="str">
            <v>нд</v>
          </cell>
          <cell r="AB275" t="str">
            <v>нд</v>
          </cell>
          <cell r="AC275" t="str">
            <v>нд</v>
          </cell>
          <cell r="AD275" t="str">
            <v>нд</v>
          </cell>
          <cell r="AE275" t="str">
            <v>нд</v>
          </cell>
          <cell r="AF275" t="str">
            <v>нд</v>
          </cell>
          <cell r="AG275" t="str">
            <v>нд</v>
          </cell>
          <cell r="AH275" t="str">
            <v>нд</v>
          </cell>
          <cell r="AI275">
            <v>0</v>
          </cell>
          <cell r="AJ275">
            <v>0</v>
          </cell>
          <cell r="AK275">
            <v>0</v>
          </cell>
          <cell r="AL275">
            <v>0</v>
          </cell>
          <cell r="AM275">
            <v>0</v>
          </cell>
          <cell r="AN275">
            <v>0</v>
          </cell>
          <cell r="AO275">
            <v>0</v>
          </cell>
          <cell r="AP275">
            <v>0</v>
          </cell>
          <cell r="AQ275">
            <v>0</v>
          </cell>
          <cell r="AR275">
            <v>0</v>
          </cell>
          <cell r="AS275">
            <v>0</v>
          </cell>
          <cell r="AT275">
            <v>0</v>
          </cell>
          <cell r="AU275">
            <v>0</v>
          </cell>
          <cell r="AV275">
            <v>0</v>
          </cell>
          <cell r="AW275">
            <v>0</v>
          </cell>
          <cell r="AX275">
            <v>0</v>
          </cell>
          <cell r="AY275">
            <v>0</v>
          </cell>
          <cell r="AZ275">
            <v>0</v>
          </cell>
          <cell r="BA275" t="str">
            <v>нд</v>
          </cell>
          <cell r="BB275">
            <v>0</v>
          </cell>
          <cell r="BC275" t="str">
            <v>нд</v>
          </cell>
          <cell r="BD275">
            <v>0</v>
          </cell>
          <cell r="BE275" t="str">
            <v>нд</v>
          </cell>
          <cell r="BF275">
            <v>0</v>
          </cell>
          <cell r="BG275">
            <v>0</v>
          </cell>
          <cell r="BH275">
            <v>0</v>
          </cell>
          <cell r="BI275">
            <v>0</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v>
          </cell>
          <cell r="BY275">
            <v>0</v>
          </cell>
          <cell r="BZ275" t="str">
            <v>Объект исключен из плана ИПР при корректировке инвестиционной программы в 2017 году (ИПР утверждена Приказом Минэнерго РФ от 15.11.2017 №19@)</v>
          </cell>
          <cell r="CA275">
            <v>0</v>
          </cell>
          <cell r="CB275">
            <v>0</v>
          </cell>
          <cell r="CC275">
            <v>0</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исключен из плана ИПР при корректировке инвестиционной программы в 2017 году (ИПР утверждена Приказом Минэнерго РФ от 15.11.2017 №19@)</v>
          </cell>
          <cell r="CU275">
            <v>0</v>
          </cell>
          <cell r="CV275">
            <v>0</v>
          </cell>
          <cell r="CW275">
            <v>0</v>
          </cell>
          <cell r="CX275">
            <v>0</v>
          </cell>
          <cell r="CY275">
            <v>0</v>
          </cell>
          <cell r="CZ275">
            <v>0</v>
          </cell>
          <cell r="DA275">
            <v>0</v>
          </cell>
          <cell r="DB275">
            <v>0</v>
          </cell>
          <cell r="DC275">
            <v>0</v>
          </cell>
          <cell r="DD275">
            <v>0</v>
          </cell>
          <cell r="DE275">
            <v>0</v>
          </cell>
          <cell r="DF275">
            <v>0</v>
          </cell>
          <cell r="DG275">
            <v>0</v>
          </cell>
          <cell r="DH275">
            <v>0</v>
          </cell>
          <cell r="DI275">
            <v>0</v>
          </cell>
        </row>
        <row r="276">
          <cell r="D276" t="str">
            <v>G_prj_109108_47901</v>
          </cell>
          <cell r="E276" t="str">
            <v>АО "Чеченэнерго"</v>
          </cell>
          <cell r="F276" t="str">
            <v>Чеченская Республика</v>
          </cell>
          <cell r="G276" t="str">
            <v>з</v>
          </cell>
          <cell r="H276">
            <v>0.51800000000000002</v>
          </cell>
          <cell r="I276">
            <v>0</v>
          </cell>
          <cell r="J276">
            <v>0</v>
          </cell>
          <cell r="K276">
            <v>0</v>
          </cell>
          <cell r="L276">
            <v>0.51800000000000002</v>
          </cell>
          <cell r="M276">
            <v>0</v>
          </cell>
          <cell r="N276">
            <v>0</v>
          </cell>
          <cell r="O276">
            <v>0</v>
          </cell>
          <cell r="P276">
            <v>2015</v>
          </cell>
          <cell r="Q276">
            <v>2015</v>
          </cell>
          <cell r="R276">
            <v>2016</v>
          </cell>
          <cell r="S276">
            <v>2016</v>
          </cell>
          <cell r="T276">
            <v>2016</v>
          </cell>
          <cell r="U276" t="str">
            <v>нд</v>
          </cell>
          <cell r="V276" t="str">
            <v>нд</v>
          </cell>
          <cell r="W276">
            <v>6.2967702799999997E-2</v>
          </cell>
          <cell r="X276">
            <v>0.68332000000000004</v>
          </cell>
          <cell r="Y276" t="str">
            <v>08.2015</v>
          </cell>
          <cell r="Z276">
            <v>6.2967702799999997E-2</v>
          </cell>
          <cell r="AA276">
            <v>0.68332000000000004</v>
          </cell>
          <cell r="AB276" t="str">
            <v>08.2015</v>
          </cell>
          <cell r="AC276">
            <v>5.336246E-2</v>
          </cell>
          <cell r="AD276">
            <v>5.336246E-2</v>
          </cell>
          <cell r="AE276" t="str">
            <v>нд</v>
          </cell>
          <cell r="AF276" t="str">
            <v>нд</v>
          </cell>
          <cell r="AG276" t="str">
            <v>нд</v>
          </cell>
          <cell r="AH276" t="str">
            <v>нд</v>
          </cell>
          <cell r="AI276">
            <v>0.67568687999999999</v>
          </cell>
          <cell r="AJ276">
            <v>0.67568687999999999</v>
          </cell>
          <cell r="AK276">
            <v>0.57261581000000017</v>
          </cell>
          <cell r="AL276">
            <v>4.0083120000000007E-2</v>
          </cell>
          <cell r="AM276">
            <v>0.34356959999999998</v>
          </cell>
          <cell r="AN276">
            <v>0.17178479999999999</v>
          </cell>
          <cell r="AO276">
            <v>1.7178290000000099E-2</v>
          </cell>
          <cell r="AP276">
            <v>0.57261581000000017</v>
          </cell>
          <cell r="AQ276">
            <v>4.0083120000000007E-2</v>
          </cell>
          <cell r="AR276">
            <v>0.34356959999999998</v>
          </cell>
          <cell r="AS276">
            <v>0.17178479999999999</v>
          </cell>
          <cell r="AT276">
            <v>1.7178290000000099E-2</v>
          </cell>
          <cell r="AU276">
            <v>0.10028901</v>
          </cell>
          <cell r="AV276">
            <v>0</v>
          </cell>
          <cell r="AW276">
            <v>0</v>
          </cell>
          <cell r="AX276">
            <v>0.67568665999999999</v>
          </cell>
          <cell r="AY276">
            <v>0</v>
          </cell>
          <cell r="AZ276">
            <v>0</v>
          </cell>
          <cell r="BA276" t="str">
            <v>нд</v>
          </cell>
          <cell r="BB276">
            <v>0.57261581000000017</v>
          </cell>
          <cell r="BC276" t="str">
            <v>нд</v>
          </cell>
          <cell r="BD276">
            <v>0</v>
          </cell>
          <cell r="BE276" t="str">
            <v>нд</v>
          </cell>
          <cell r="BF276">
            <v>0</v>
          </cell>
          <cell r="BG276">
            <v>2.1999999999522402E-7</v>
          </cell>
          <cell r="BH276">
            <v>0</v>
          </cell>
          <cell r="BI276">
            <v>0.57539764999999998</v>
          </cell>
          <cell r="BJ276">
            <v>0</v>
          </cell>
          <cell r="BK276">
            <v>0.10028901</v>
          </cell>
          <cell r="BL276">
            <v>0</v>
          </cell>
          <cell r="BM276">
            <v>0</v>
          </cell>
          <cell r="BN276">
            <v>0</v>
          </cell>
          <cell r="BO276">
            <v>0</v>
          </cell>
          <cell r="BP276">
            <v>0</v>
          </cell>
          <cell r="BQ276">
            <v>0</v>
          </cell>
          <cell r="BR276">
            <v>0</v>
          </cell>
          <cell r="BS276">
            <v>0</v>
          </cell>
          <cell r="BT276">
            <v>0</v>
          </cell>
          <cell r="BU276">
            <v>0</v>
          </cell>
          <cell r="BV276">
            <v>0</v>
          </cell>
          <cell r="BW276">
            <v>0</v>
          </cell>
          <cell r="BX276">
            <v>0.10028901</v>
          </cell>
          <cell r="BY276">
            <v>0.10028901</v>
          </cell>
          <cell r="BZ276" t="str">
            <v>Объект не корректируется, введен в эксплуатацию в 2015 году</v>
          </cell>
          <cell r="CA276">
            <v>0</v>
          </cell>
          <cell r="CB276">
            <v>0</v>
          </cell>
          <cell r="CC276">
            <v>0.57261581000000017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0</v>
          </cell>
          <cell r="CV276">
            <v>0</v>
          </cell>
          <cell r="CW276">
            <v>0</v>
          </cell>
          <cell r="CX276">
            <v>0</v>
          </cell>
          <cell r="CY276">
            <v>0</v>
          </cell>
          <cell r="CZ276">
            <v>0.51800000000000002</v>
          </cell>
          <cell r="DA276">
            <v>0</v>
          </cell>
          <cell r="DB276">
            <v>0</v>
          </cell>
          <cell r="DC276">
            <v>0</v>
          </cell>
          <cell r="DD276">
            <v>0.57261581000000017</v>
          </cell>
          <cell r="DE276">
            <v>0</v>
          </cell>
          <cell r="DF276">
            <v>0</v>
          </cell>
          <cell r="DG276">
            <v>0</v>
          </cell>
          <cell r="DH276">
            <v>0</v>
          </cell>
          <cell r="DI276">
            <v>0</v>
          </cell>
        </row>
        <row r="277">
          <cell r="D277" t="str">
            <v>G_prj_109108_47904</v>
          </cell>
          <cell r="E277" t="str">
            <v>АО "Чеченэнерго"</v>
          </cell>
          <cell r="F277" t="str">
            <v>Чеченская Республика</v>
          </cell>
          <cell r="G277" t="str">
            <v>з</v>
          </cell>
          <cell r="H277">
            <v>0.17699999999999999</v>
          </cell>
          <cell r="I277">
            <v>0</v>
          </cell>
          <cell r="J277">
            <v>0</v>
          </cell>
          <cell r="K277">
            <v>0</v>
          </cell>
          <cell r="L277">
            <v>0.17699999999999999</v>
          </cell>
          <cell r="M277">
            <v>0</v>
          </cell>
          <cell r="N277">
            <v>0</v>
          </cell>
          <cell r="O277">
            <v>0</v>
          </cell>
          <cell r="P277">
            <v>2015</v>
          </cell>
          <cell r="Q277">
            <v>2015</v>
          </cell>
          <cell r="R277">
            <v>2016</v>
          </cell>
          <cell r="S277">
            <v>2016</v>
          </cell>
          <cell r="T277">
            <v>2016</v>
          </cell>
          <cell r="U277" t="str">
            <v>нд</v>
          </cell>
          <cell r="V277" t="str">
            <v>нд</v>
          </cell>
          <cell r="W277">
            <v>2.1105952000000001E-2</v>
          </cell>
          <cell r="X277">
            <v>0.1711965</v>
          </cell>
          <cell r="Y277" t="str">
            <v>08.2015</v>
          </cell>
          <cell r="Z277">
            <v>2.1105952000000001E-2</v>
          </cell>
          <cell r="AA277">
            <v>0.1711965</v>
          </cell>
          <cell r="AB277" t="str">
            <v>08.2015</v>
          </cell>
          <cell r="AC277">
            <v>1.78864E-2</v>
          </cell>
          <cell r="AD277">
            <v>1.78864E-2</v>
          </cell>
          <cell r="AE277" t="str">
            <v>нд</v>
          </cell>
          <cell r="AF277" t="str">
            <v>нд</v>
          </cell>
          <cell r="AG277" t="str">
            <v>нд</v>
          </cell>
          <cell r="AH277" t="str">
            <v>нд</v>
          </cell>
          <cell r="AI277">
            <v>0.1203723782</v>
          </cell>
          <cell r="AJ277">
            <v>0.1203723782</v>
          </cell>
          <cell r="AK277">
            <v>0.10201049</v>
          </cell>
          <cell r="AL277">
            <v>6.12066E-3</v>
          </cell>
          <cell r="AM277">
            <v>7.1407700000000005E-2</v>
          </cell>
          <cell r="AN277">
            <v>1.6321759999999998E-2</v>
          </cell>
          <cell r="AO277">
            <v>8.1603700000000001E-3</v>
          </cell>
          <cell r="AP277">
            <v>0.10201049</v>
          </cell>
          <cell r="AQ277">
            <v>6.12066E-3</v>
          </cell>
          <cell r="AR277">
            <v>7.1407700000000005E-2</v>
          </cell>
          <cell r="AS277">
            <v>1.6321759999999998E-2</v>
          </cell>
          <cell r="AT277">
            <v>8.1603700000000001E-3</v>
          </cell>
          <cell r="AU277">
            <v>0.12037237819999999</v>
          </cell>
          <cell r="AV277">
            <v>0</v>
          </cell>
          <cell r="AW277">
            <v>0</v>
          </cell>
          <cell r="AX277">
            <v>0.1203723782</v>
          </cell>
          <cell r="AY277">
            <v>0</v>
          </cell>
          <cell r="AZ277">
            <v>0</v>
          </cell>
          <cell r="BA277" t="str">
            <v>нд</v>
          </cell>
          <cell r="BB277">
            <v>0.10201049</v>
          </cell>
          <cell r="BC277" t="str">
            <v>нд</v>
          </cell>
          <cell r="BD277">
            <v>0</v>
          </cell>
          <cell r="BE277" t="str">
            <v>нд</v>
          </cell>
          <cell r="BF277">
            <v>0</v>
          </cell>
          <cell r="BG277">
            <v>0</v>
          </cell>
          <cell r="BH277">
            <v>0</v>
          </cell>
          <cell r="BI277">
            <v>0</v>
          </cell>
          <cell r="BJ277">
            <v>0</v>
          </cell>
          <cell r="BK277">
            <v>0.1203723782</v>
          </cell>
          <cell r="BL277">
            <v>0</v>
          </cell>
          <cell r="BM277">
            <v>0</v>
          </cell>
          <cell r="BN277">
            <v>0</v>
          </cell>
          <cell r="BO277">
            <v>0</v>
          </cell>
          <cell r="BP277">
            <v>0</v>
          </cell>
          <cell r="BQ277">
            <v>0</v>
          </cell>
          <cell r="BR277">
            <v>0</v>
          </cell>
          <cell r="BS277">
            <v>0</v>
          </cell>
          <cell r="BT277">
            <v>0</v>
          </cell>
          <cell r="BU277">
            <v>0</v>
          </cell>
          <cell r="BV277">
            <v>0</v>
          </cell>
          <cell r="BW277">
            <v>0</v>
          </cell>
          <cell r="BX277">
            <v>0.1203723782</v>
          </cell>
          <cell r="BY277">
            <v>0.1203723782</v>
          </cell>
          <cell r="BZ277" t="str">
            <v>Объект не корректируется, введен в эксплуатацию в 2015 году</v>
          </cell>
          <cell r="CA277">
            <v>0</v>
          </cell>
          <cell r="CB277">
            <v>0</v>
          </cell>
          <cell r="CC277">
            <v>0.10201049</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0.17699999999999999</v>
          </cell>
          <cell r="DA277">
            <v>0</v>
          </cell>
          <cell r="DB277">
            <v>0</v>
          </cell>
          <cell r="DC277">
            <v>0</v>
          </cell>
          <cell r="DD277">
            <v>0.10201049</v>
          </cell>
          <cell r="DE277">
            <v>0</v>
          </cell>
          <cell r="DF277">
            <v>0</v>
          </cell>
          <cell r="DG277">
            <v>0</v>
          </cell>
          <cell r="DH277">
            <v>0</v>
          </cell>
          <cell r="DI277">
            <v>0</v>
          </cell>
        </row>
        <row r="278">
          <cell r="D278" t="str">
            <v>G_prj_109108_47906</v>
          </cell>
          <cell r="E278" t="str">
            <v>АО "Чеченэнерго"</v>
          </cell>
          <cell r="F278" t="str">
            <v>Чеченская Республика</v>
          </cell>
          <cell r="G278" t="str">
            <v>з</v>
          </cell>
          <cell r="H278">
            <v>1.6990000000000001</v>
          </cell>
          <cell r="I278">
            <v>0</v>
          </cell>
          <cell r="J278">
            <v>0</v>
          </cell>
          <cell r="K278">
            <v>0</v>
          </cell>
          <cell r="L278">
            <v>1.6990000000000001</v>
          </cell>
          <cell r="M278">
            <v>0</v>
          </cell>
          <cell r="N278">
            <v>0</v>
          </cell>
          <cell r="O278">
            <v>0</v>
          </cell>
          <cell r="P278">
            <v>2015</v>
          </cell>
          <cell r="Q278">
            <v>2015</v>
          </cell>
          <cell r="R278">
            <v>2016</v>
          </cell>
          <cell r="S278">
            <v>2016</v>
          </cell>
          <cell r="T278">
            <v>2016</v>
          </cell>
          <cell r="U278" t="str">
            <v>нд</v>
          </cell>
          <cell r="V278" t="str">
            <v>нд</v>
          </cell>
          <cell r="W278">
            <v>0.1136938968</v>
          </cell>
          <cell r="X278">
            <v>1.29005528</v>
          </cell>
          <cell r="Y278" t="str">
            <v>08.2015</v>
          </cell>
          <cell r="Z278">
            <v>0.1136938968</v>
          </cell>
          <cell r="AA278">
            <v>1.29005528</v>
          </cell>
          <cell r="AB278" t="str">
            <v>08.2015</v>
          </cell>
          <cell r="AC278">
            <v>9.6350760000000008E-2</v>
          </cell>
          <cell r="AD278">
            <v>9.6350760000000008E-2</v>
          </cell>
          <cell r="AE278" t="str">
            <v>нд</v>
          </cell>
          <cell r="AF278" t="str">
            <v>нд</v>
          </cell>
          <cell r="AG278" t="str">
            <v>нд</v>
          </cell>
          <cell r="AH278" t="str">
            <v>нд</v>
          </cell>
          <cell r="AI278">
            <v>1.3641979999999998</v>
          </cell>
          <cell r="AJ278">
            <v>1.3641979999999998</v>
          </cell>
          <cell r="AK278">
            <v>1.1560999999999999</v>
          </cell>
          <cell r="AL278">
            <v>0</v>
          </cell>
          <cell r="AM278">
            <v>1.114177</v>
          </cell>
          <cell r="AN278">
            <v>0</v>
          </cell>
          <cell r="AO278">
            <v>4.1922999999999933E-2</v>
          </cell>
          <cell r="AP278">
            <v>1.1560999999999999</v>
          </cell>
          <cell r="AQ278">
            <v>0</v>
          </cell>
          <cell r="AR278">
            <v>1.114177</v>
          </cell>
          <cell r="AS278">
            <v>0</v>
          </cell>
          <cell r="AT278">
            <v>4.1922999999999933E-2</v>
          </cell>
          <cell r="AU278">
            <v>1.3147290600000001</v>
          </cell>
          <cell r="AV278">
            <v>0</v>
          </cell>
          <cell r="AW278">
            <v>0</v>
          </cell>
          <cell r="AX278">
            <v>1.3641979999999998</v>
          </cell>
          <cell r="AY278">
            <v>0</v>
          </cell>
          <cell r="AZ278">
            <v>0</v>
          </cell>
          <cell r="BA278" t="str">
            <v>нд</v>
          </cell>
          <cell r="BB278">
            <v>1.1560999999999999</v>
          </cell>
          <cell r="BC278" t="str">
            <v>нд</v>
          </cell>
          <cell r="BD278">
            <v>0</v>
          </cell>
          <cell r="BE278" t="str">
            <v>нд</v>
          </cell>
          <cell r="BF278">
            <v>0</v>
          </cell>
          <cell r="BG278">
            <v>-6.9388939039072284E-17</v>
          </cell>
          <cell r="BH278">
            <v>0</v>
          </cell>
          <cell r="BI278">
            <v>4.9468939999999753E-2</v>
          </cell>
          <cell r="BJ278">
            <v>0</v>
          </cell>
          <cell r="BK278">
            <v>1.3147290600000001</v>
          </cell>
          <cell r="BL278">
            <v>0</v>
          </cell>
          <cell r="BM278">
            <v>0</v>
          </cell>
          <cell r="BN278">
            <v>0</v>
          </cell>
          <cell r="BO278">
            <v>0</v>
          </cell>
          <cell r="BP278">
            <v>0</v>
          </cell>
          <cell r="BQ278">
            <v>0</v>
          </cell>
          <cell r="BR278">
            <v>0</v>
          </cell>
          <cell r="BS278">
            <v>0</v>
          </cell>
          <cell r="BT278">
            <v>0</v>
          </cell>
          <cell r="BU278">
            <v>0</v>
          </cell>
          <cell r="BV278">
            <v>0</v>
          </cell>
          <cell r="BW278">
            <v>0</v>
          </cell>
          <cell r="BX278">
            <v>1.3147290600000001</v>
          </cell>
          <cell r="BY278">
            <v>1.3147290600000001</v>
          </cell>
          <cell r="BZ278" t="str">
            <v>Объект не корректируется, введен в эксплуатацию в 2015 году</v>
          </cell>
          <cell r="CA278">
            <v>0</v>
          </cell>
          <cell r="CB278">
            <v>0</v>
          </cell>
          <cell r="CC278">
            <v>1.1560999999999999</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1.6990000000000001</v>
          </cell>
          <cell r="DA278">
            <v>0</v>
          </cell>
          <cell r="DB278">
            <v>0</v>
          </cell>
          <cell r="DC278">
            <v>0</v>
          </cell>
          <cell r="DD278">
            <v>1.1560999999999999</v>
          </cell>
          <cell r="DE278">
            <v>0</v>
          </cell>
          <cell r="DF278">
            <v>0</v>
          </cell>
          <cell r="DG278">
            <v>0</v>
          </cell>
          <cell r="DH278">
            <v>0</v>
          </cell>
          <cell r="DI278">
            <v>0</v>
          </cell>
        </row>
        <row r="279">
          <cell r="D279" t="str">
            <v>F_prj_109108_47914</v>
          </cell>
          <cell r="E279" t="str">
            <v>АО "Чеченэнерго"</v>
          </cell>
          <cell r="F279" t="str">
            <v>Чеченская Республика</v>
          </cell>
          <cell r="G279" t="str">
            <v>з</v>
          </cell>
          <cell r="H279">
            <v>0.57399999999999995</v>
          </cell>
          <cell r="I279">
            <v>0</v>
          </cell>
          <cell r="J279">
            <v>0</v>
          </cell>
          <cell r="K279">
            <v>0</v>
          </cell>
          <cell r="L279">
            <v>0.57399999999999995</v>
          </cell>
          <cell r="M279">
            <v>0</v>
          </cell>
          <cell r="N279">
            <v>0</v>
          </cell>
          <cell r="O279">
            <v>0</v>
          </cell>
          <cell r="P279">
            <v>2015</v>
          </cell>
          <cell r="Q279">
            <v>2015</v>
          </cell>
          <cell r="R279">
            <v>2016</v>
          </cell>
          <cell r="S279">
            <v>2016</v>
          </cell>
          <cell r="T279">
            <v>2016</v>
          </cell>
          <cell r="U279" t="str">
            <v>нд</v>
          </cell>
          <cell r="V279" t="str">
            <v>нд</v>
          </cell>
          <cell r="W279">
            <v>8.1335134399999995E-2</v>
          </cell>
          <cell r="X279">
            <v>0.30486632000000002</v>
          </cell>
          <cell r="Y279" t="str">
            <v>08.2015</v>
          </cell>
          <cell r="Z279">
            <v>8.1335134399999995E-2</v>
          </cell>
          <cell r="AA279">
            <v>0.30486632000000002</v>
          </cell>
          <cell r="AB279" t="str">
            <v>08.2015</v>
          </cell>
          <cell r="AC279">
            <v>6.8928080000000003E-2</v>
          </cell>
          <cell r="AD279">
            <v>6.8928080000000003E-2</v>
          </cell>
          <cell r="AE279" t="str">
            <v>нд</v>
          </cell>
          <cell r="AF279" t="str">
            <v>нд</v>
          </cell>
          <cell r="AG279" t="str">
            <v>нд</v>
          </cell>
          <cell r="AH279" t="str">
            <v>нд</v>
          </cell>
          <cell r="AI279">
            <v>0.28918001579999997</v>
          </cell>
          <cell r="AJ279">
            <v>0.28918001579999997</v>
          </cell>
          <cell r="AK279">
            <v>0.24506781</v>
          </cell>
          <cell r="AL279">
            <v>1.7161760000000002E-2</v>
          </cell>
          <cell r="AM279">
            <v>0.19613440000000001</v>
          </cell>
          <cell r="AN279">
            <v>9.8067199999999997E-3</v>
          </cell>
          <cell r="AO279">
            <v>2.1964930000000001E-2</v>
          </cell>
          <cell r="AP279">
            <v>0.24506781</v>
          </cell>
          <cell r="AQ279">
            <v>1.7161760000000002E-2</v>
          </cell>
          <cell r="AR279">
            <v>0.19613440000000001</v>
          </cell>
          <cell r="AS279">
            <v>9.8067199999999997E-3</v>
          </cell>
          <cell r="AT279">
            <v>2.1964930000000001E-2</v>
          </cell>
          <cell r="AU279">
            <v>0.28918001579999997</v>
          </cell>
          <cell r="AV279">
            <v>0</v>
          </cell>
          <cell r="AW279">
            <v>0</v>
          </cell>
          <cell r="AX279">
            <v>0.28918001579999997</v>
          </cell>
          <cell r="AY279">
            <v>0</v>
          </cell>
          <cell r="AZ279">
            <v>0</v>
          </cell>
          <cell r="BA279" t="str">
            <v>нд</v>
          </cell>
          <cell r="BB279">
            <v>0.24506781</v>
          </cell>
          <cell r="BC279" t="str">
            <v>нд</v>
          </cell>
          <cell r="BD279">
            <v>0</v>
          </cell>
          <cell r="BE279" t="str">
            <v>нд</v>
          </cell>
          <cell r="BF279">
            <v>0</v>
          </cell>
          <cell r="BG279">
            <v>0</v>
          </cell>
          <cell r="BH279">
            <v>0</v>
          </cell>
          <cell r="BI279">
            <v>0</v>
          </cell>
          <cell r="BJ279">
            <v>0</v>
          </cell>
          <cell r="BK279">
            <v>0.28918001579999997</v>
          </cell>
          <cell r="BL279">
            <v>0</v>
          </cell>
          <cell r="BM279">
            <v>0</v>
          </cell>
          <cell r="BN279">
            <v>0</v>
          </cell>
          <cell r="BO279">
            <v>0</v>
          </cell>
          <cell r="BP279">
            <v>0</v>
          </cell>
          <cell r="BQ279">
            <v>0</v>
          </cell>
          <cell r="BR279">
            <v>0</v>
          </cell>
          <cell r="BS279">
            <v>0</v>
          </cell>
          <cell r="BT279">
            <v>0</v>
          </cell>
          <cell r="BU279">
            <v>0</v>
          </cell>
          <cell r="BV279">
            <v>0</v>
          </cell>
          <cell r="BW279">
            <v>0</v>
          </cell>
          <cell r="BX279">
            <v>0.28918001579999997</v>
          </cell>
          <cell r="BY279">
            <v>0.28918001579999997</v>
          </cell>
          <cell r="BZ279" t="str">
            <v>Объект не корректируется, введен в эксплуатацию в 2015 году</v>
          </cell>
          <cell r="CA279">
            <v>0</v>
          </cell>
          <cell r="CB279">
            <v>0.245168</v>
          </cell>
          <cell r="CC279">
            <v>0.24506781</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0.57399999999999995</v>
          </cell>
          <cell r="CV279">
            <v>0</v>
          </cell>
          <cell r="CW279">
            <v>0</v>
          </cell>
          <cell r="CX279">
            <v>0</v>
          </cell>
          <cell r="CY279">
            <v>0.245168</v>
          </cell>
          <cell r="CZ279">
            <v>0.57399999999999995</v>
          </cell>
          <cell r="DA279">
            <v>0</v>
          </cell>
          <cell r="DB279">
            <v>0</v>
          </cell>
          <cell r="DC279">
            <v>0</v>
          </cell>
          <cell r="DD279">
            <v>0.24506781</v>
          </cell>
          <cell r="DE279">
            <v>0</v>
          </cell>
          <cell r="DF279">
            <v>0</v>
          </cell>
          <cell r="DG279">
            <v>0</v>
          </cell>
          <cell r="DH279">
            <v>0</v>
          </cell>
          <cell r="DI279">
            <v>0</v>
          </cell>
        </row>
        <row r="280">
          <cell r="D280" t="str">
            <v>G_prj_109108_49684</v>
          </cell>
          <cell r="E280" t="str">
            <v>АО "Чеченэнерго"</v>
          </cell>
          <cell r="F280" t="str">
            <v>Чеченская Республика</v>
          </cell>
          <cell r="G280" t="str">
            <v>з</v>
          </cell>
          <cell r="H280">
            <v>0.84899999999999998</v>
          </cell>
          <cell r="I280">
            <v>0</v>
          </cell>
          <cell r="J280">
            <v>0</v>
          </cell>
          <cell r="K280">
            <v>0</v>
          </cell>
          <cell r="L280">
            <v>0.84899999999999998</v>
          </cell>
          <cell r="M280">
            <v>0</v>
          </cell>
          <cell r="N280">
            <v>0</v>
          </cell>
          <cell r="O280">
            <v>0</v>
          </cell>
          <cell r="P280">
            <v>2015</v>
          </cell>
          <cell r="Q280">
            <v>2015</v>
          </cell>
          <cell r="R280">
            <v>2016</v>
          </cell>
          <cell r="S280">
            <v>2016</v>
          </cell>
          <cell r="T280">
            <v>2016</v>
          </cell>
          <cell r="U280" t="str">
            <v>нд</v>
          </cell>
          <cell r="V280" t="str">
            <v>нд</v>
          </cell>
          <cell r="W280">
            <v>4.7105599999999997E-2</v>
          </cell>
          <cell r="X280">
            <v>0.42858200000000002</v>
          </cell>
          <cell r="Y280" t="str">
            <v>12.2015</v>
          </cell>
          <cell r="Z280">
            <v>4.7105599999999997E-2</v>
          </cell>
          <cell r="AA280">
            <v>0.42858200000000002</v>
          </cell>
          <cell r="AB280" t="str">
            <v>12.2015</v>
          </cell>
          <cell r="AC280">
            <v>3.9919999999999997E-2</v>
          </cell>
          <cell r="AD280">
            <v>3.9919999999999997E-2</v>
          </cell>
          <cell r="AE280" t="str">
            <v>нд</v>
          </cell>
          <cell r="AF280" t="str">
            <v>нд</v>
          </cell>
          <cell r="AG280" t="str">
            <v>нд</v>
          </cell>
          <cell r="AH280" t="str">
            <v>нд</v>
          </cell>
          <cell r="AI280">
            <v>0.40899036</v>
          </cell>
          <cell r="AJ280">
            <v>0.40899036</v>
          </cell>
          <cell r="AK280">
            <v>0.34660200000000002</v>
          </cell>
          <cell r="AL280">
            <v>2.3976000000000001E-2</v>
          </cell>
          <cell r="AM280">
            <v>0.29269899999999999</v>
          </cell>
          <cell r="AN280">
            <v>0</v>
          </cell>
          <cell r="AO280">
            <v>2.9927000000000033E-2</v>
          </cell>
          <cell r="AP280">
            <v>0.34660200000000002</v>
          </cell>
          <cell r="AQ280">
            <v>2.3976000000000001E-2</v>
          </cell>
          <cell r="AR280">
            <v>0.29269899999999999</v>
          </cell>
          <cell r="AS280">
            <v>0</v>
          </cell>
          <cell r="AT280">
            <v>2.9927000000000033E-2</v>
          </cell>
          <cell r="AU280">
            <v>0.39415962439999996</v>
          </cell>
          <cell r="AV280">
            <v>0</v>
          </cell>
          <cell r="AW280">
            <v>0</v>
          </cell>
          <cell r="AX280">
            <v>0.40899036</v>
          </cell>
          <cell r="AY280">
            <v>0</v>
          </cell>
          <cell r="AZ280">
            <v>0</v>
          </cell>
          <cell r="BA280" t="str">
            <v>нд</v>
          </cell>
          <cell r="BB280">
            <v>0.34660200000000002</v>
          </cell>
          <cell r="BC280" t="str">
            <v>нд</v>
          </cell>
          <cell r="BD280">
            <v>0</v>
          </cell>
          <cell r="BE280" t="str">
            <v>нд</v>
          </cell>
          <cell r="BF280">
            <v>0</v>
          </cell>
          <cell r="BG280">
            <v>0</v>
          </cell>
          <cell r="BH280">
            <v>0</v>
          </cell>
          <cell r="BI280">
            <v>1.483073560000003E-2</v>
          </cell>
          <cell r="BJ280">
            <v>0</v>
          </cell>
          <cell r="BK280">
            <v>0.39415962439999996</v>
          </cell>
          <cell r="BL280">
            <v>0</v>
          </cell>
          <cell r="BM280">
            <v>0</v>
          </cell>
          <cell r="BN280">
            <v>0</v>
          </cell>
          <cell r="BO280">
            <v>0</v>
          </cell>
          <cell r="BP280">
            <v>0</v>
          </cell>
          <cell r="BQ280">
            <v>0</v>
          </cell>
          <cell r="BR280">
            <v>0</v>
          </cell>
          <cell r="BS280">
            <v>0</v>
          </cell>
          <cell r="BT280">
            <v>0</v>
          </cell>
          <cell r="BU280">
            <v>0</v>
          </cell>
          <cell r="BV280">
            <v>0</v>
          </cell>
          <cell r="BW280">
            <v>0</v>
          </cell>
          <cell r="BX280">
            <v>0.39415962439999996</v>
          </cell>
          <cell r="BY280">
            <v>0.39415962439999996</v>
          </cell>
          <cell r="BZ280" t="str">
            <v>Объект не корректируется, введен в эксплуатацию в 2015 году</v>
          </cell>
          <cell r="CA280">
            <v>0</v>
          </cell>
          <cell r="CB280">
            <v>0</v>
          </cell>
          <cell r="CC280">
            <v>0.34660200000000002</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0.84899999999999998</v>
          </cell>
          <cell r="DA280">
            <v>0</v>
          </cell>
          <cell r="DB280">
            <v>0</v>
          </cell>
          <cell r="DC280">
            <v>0</v>
          </cell>
          <cell r="DD280">
            <v>0.34660200000000002</v>
          </cell>
          <cell r="DE280">
            <v>0</v>
          </cell>
          <cell r="DF280">
            <v>0</v>
          </cell>
          <cell r="DG280">
            <v>0</v>
          </cell>
          <cell r="DH280">
            <v>0</v>
          </cell>
          <cell r="DI280">
            <v>0</v>
          </cell>
        </row>
        <row r="281">
          <cell r="D281" t="str">
            <v>G_prj_109108_49685</v>
          </cell>
          <cell r="E281" t="str">
            <v>АО "Чеченэнерго"</v>
          </cell>
          <cell r="F281" t="str">
            <v>Чеченская Республика</v>
          </cell>
          <cell r="G281" t="str">
            <v>з</v>
          </cell>
          <cell r="H281">
            <v>0.26100000000000001</v>
          </cell>
          <cell r="I281">
            <v>0</v>
          </cell>
          <cell r="J281">
            <v>0</v>
          </cell>
          <cell r="K281">
            <v>0</v>
          </cell>
          <cell r="L281">
            <v>0.26100000000000001</v>
          </cell>
          <cell r="M281">
            <v>0</v>
          </cell>
          <cell r="N281">
            <v>0</v>
          </cell>
          <cell r="O281">
            <v>0</v>
          </cell>
          <cell r="P281">
            <v>2015</v>
          </cell>
          <cell r="Q281">
            <v>2015</v>
          </cell>
          <cell r="R281">
            <v>2016</v>
          </cell>
          <cell r="S281">
            <v>2016</v>
          </cell>
          <cell r="T281">
            <v>2016</v>
          </cell>
          <cell r="U281" t="str">
            <v>нд</v>
          </cell>
          <cell r="V281" t="str">
            <v>нд</v>
          </cell>
          <cell r="W281">
            <v>2.3021799999999999E-2</v>
          </cell>
          <cell r="X281">
            <v>0.20944599999999999</v>
          </cell>
          <cell r="Y281" t="str">
            <v>12.2015</v>
          </cell>
          <cell r="Z281">
            <v>2.3021799999999999E-2</v>
          </cell>
          <cell r="AA281">
            <v>0.20944599999999999</v>
          </cell>
          <cell r="AB281" t="str">
            <v>12.2015</v>
          </cell>
          <cell r="AC281">
            <v>1.951E-2</v>
          </cell>
          <cell r="AD281">
            <v>1.951E-2</v>
          </cell>
          <cell r="AE281" t="str">
            <v>нд</v>
          </cell>
          <cell r="AF281" t="str">
            <v>нд</v>
          </cell>
          <cell r="AG281" t="str">
            <v>нд</v>
          </cell>
          <cell r="AH281" t="str">
            <v>нд</v>
          </cell>
          <cell r="AI281">
            <v>0.19988727999999997</v>
          </cell>
          <cell r="AJ281">
            <v>0.19988727999999997</v>
          </cell>
          <cell r="AK281">
            <v>0.16939599999999999</v>
          </cell>
          <cell r="AL281">
            <v>1.1726E-2</v>
          </cell>
          <cell r="AM281">
            <v>0.143044</v>
          </cell>
          <cell r="AN281">
            <v>0</v>
          </cell>
          <cell r="AO281">
            <v>1.4625999999999986E-2</v>
          </cell>
          <cell r="AP281">
            <v>0.16939599999999999</v>
          </cell>
          <cell r="AQ281">
            <v>1.1726E-2</v>
          </cell>
          <cell r="AR281">
            <v>0.143044</v>
          </cell>
          <cell r="AS281">
            <v>0</v>
          </cell>
          <cell r="AT281">
            <v>1.4625999999999986E-2</v>
          </cell>
          <cell r="AU281">
            <v>0.19263916540000001</v>
          </cell>
          <cell r="AV281">
            <v>0</v>
          </cell>
          <cell r="AW281">
            <v>0</v>
          </cell>
          <cell r="AX281">
            <v>0.19988727999999997</v>
          </cell>
          <cell r="AY281">
            <v>0</v>
          </cell>
          <cell r="AZ281">
            <v>0</v>
          </cell>
          <cell r="BA281" t="str">
            <v>нд</v>
          </cell>
          <cell r="BB281">
            <v>0.16939599999999999</v>
          </cell>
          <cell r="BC281" t="str">
            <v>нд</v>
          </cell>
          <cell r="BD281">
            <v>0</v>
          </cell>
          <cell r="BE281" t="str">
            <v>нд</v>
          </cell>
          <cell r="BF281">
            <v>0</v>
          </cell>
          <cell r="BG281">
            <v>0</v>
          </cell>
          <cell r="BH281">
            <v>0</v>
          </cell>
          <cell r="BI281">
            <v>7.2481145999999698E-3</v>
          </cell>
          <cell r="BJ281">
            <v>0</v>
          </cell>
          <cell r="BK281">
            <v>0.19263916540000001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0.19263916540000001</v>
          </cell>
          <cell r="BY281">
            <v>0.19263916540000001</v>
          </cell>
          <cell r="BZ281" t="str">
            <v>Объект не корректируется, введен в эксплуатацию в 2015 году</v>
          </cell>
          <cell r="CA281">
            <v>0</v>
          </cell>
          <cell r="CB281">
            <v>0</v>
          </cell>
          <cell r="CC281">
            <v>0.16939599999999999</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0.26100000000000001</v>
          </cell>
          <cell r="DA281">
            <v>0</v>
          </cell>
          <cell r="DB281">
            <v>0</v>
          </cell>
          <cell r="DC281">
            <v>0</v>
          </cell>
          <cell r="DD281">
            <v>0.16939599999999999</v>
          </cell>
          <cell r="DE281">
            <v>0</v>
          </cell>
          <cell r="DF281">
            <v>0</v>
          </cell>
          <cell r="DG281">
            <v>0</v>
          </cell>
          <cell r="DH281">
            <v>0</v>
          </cell>
          <cell r="DI281">
            <v>0</v>
          </cell>
        </row>
        <row r="282">
          <cell r="D282" t="str">
            <v>G_prj_109108_49686</v>
          </cell>
          <cell r="E282" t="str">
            <v>АО "Чеченэнерго"</v>
          </cell>
          <cell r="F282" t="str">
            <v>Чеченская Республика</v>
          </cell>
          <cell r="G282" t="str">
            <v>з</v>
          </cell>
          <cell r="H282">
            <v>0.32700000000000001</v>
          </cell>
          <cell r="I282">
            <v>0</v>
          </cell>
          <cell r="J282">
            <v>0</v>
          </cell>
          <cell r="K282">
            <v>0</v>
          </cell>
          <cell r="L282">
            <v>0.32700000000000001</v>
          </cell>
          <cell r="M282">
            <v>0</v>
          </cell>
          <cell r="N282">
            <v>0</v>
          </cell>
          <cell r="O282">
            <v>0</v>
          </cell>
          <cell r="P282">
            <v>2015</v>
          </cell>
          <cell r="Q282">
            <v>2015</v>
          </cell>
          <cell r="R282">
            <v>2016</v>
          </cell>
          <cell r="S282">
            <v>2016</v>
          </cell>
          <cell r="T282">
            <v>2016</v>
          </cell>
          <cell r="U282" t="str">
            <v>нд</v>
          </cell>
          <cell r="V282" t="str">
            <v>нд</v>
          </cell>
          <cell r="W282">
            <v>1.6378400000000001E-2</v>
          </cell>
          <cell r="X282">
            <v>0.149089</v>
          </cell>
          <cell r="Y282" t="str">
            <v>12.2015</v>
          </cell>
          <cell r="Z282">
            <v>1.6378400000000001E-2</v>
          </cell>
          <cell r="AA282">
            <v>0.149089</v>
          </cell>
          <cell r="AB282" t="str">
            <v>12.2015</v>
          </cell>
          <cell r="AC282">
            <v>1.3880000000000002E-2</v>
          </cell>
          <cell r="AD282">
            <v>1.3880000000000002E-2</v>
          </cell>
          <cell r="AE282" t="str">
            <v>нд</v>
          </cell>
          <cell r="AF282" t="str">
            <v>нд</v>
          </cell>
          <cell r="AG282" t="str">
            <v>нд</v>
          </cell>
          <cell r="AH282" t="str">
            <v>нд</v>
          </cell>
          <cell r="AI282">
            <v>0.14423258</v>
          </cell>
          <cell r="AJ282">
            <v>0.14423258</v>
          </cell>
          <cell r="AK282">
            <v>0.12223100000000001</v>
          </cell>
          <cell r="AL282">
            <v>8.3199999999999993E-3</v>
          </cell>
          <cell r="AM282">
            <v>0.101809</v>
          </cell>
          <cell r="AN282">
            <v>0</v>
          </cell>
          <cell r="AO282">
            <v>1.210200000000001E-2</v>
          </cell>
          <cell r="AP282">
            <v>0.12223100000000001</v>
          </cell>
          <cell r="AQ282">
            <v>8.3199999999999993E-3</v>
          </cell>
          <cell r="AR282">
            <v>0.101809</v>
          </cell>
          <cell r="AS282">
            <v>0</v>
          </cell>
          <cell r="AT282">
            <v>1.210200000000001E-2</v>
          </cell>
          <cell r="AU282">
            <v>0.13707708360000001</v>
          </cell>
          <cell r="AV282">
            <v>0</v>
          </cell>
          <cell r="AW282">
            <v>0</v>
          </cell>
          <cell r="AX282">
            <v>0.14423258</v>
          </cell>
          <cell r="AY282">
            <v>0</v>
          </cell>
          <cell r="AZ282">
            <v>0</v>
          </cell>
          <cell r="BA282" t="str">
            <v>нд</v>
          </cell>
          <cell r="BB282">
            <v>0.12223100000000001</v>
          </cell>
          <cell r="BC282" t="str">
            <v>нд</v>
          </cell>
          <cell r="BD282">
            <v>0</v>
          </cell>
          <cell r="BE282" t="str">
            <v>нд</v>
          </cell>
          <cell r="BF282">
            <v>0</v>
          </cell>
          <cell r="BG282">
            <v>0</v>
          </cell>
          <cell r="BH282">
            <v>0</v>
          </cell>
          <cell r="BI282">
            <v>7.1554963999999896E-3</v>
          </cell>
          <cell r="BJ282">
            <v>0</v>
          </cell>
          <cell r="BK282">
            <v>0.13707708360000001</v>
          </cell>
          <cell r="BL282">
            <v>0</v>
          </cell>
          <cell r="BM282">
            <v>0</v>
          </cell>
          <cell r="BN282">
            <v>0</v>
          </cell>
          <cell r="BO282">
            <v>0</v>
          </cell>
          <cell r="BP282">
            <v>0</v>
          </cell>
          <cell r="BQ282">
            <v>0</v>
          </cell>
          <cell r="BR282">
            <v>0</v>
          </cell>
          <cell r="BS282">
            <v>0</v>
          </cell>
          <cell r="BT282">
            <v>0</v>
          </cell>
          <cell r="BU282">
            <v>0</v>
          </cell>
          <cell r="BV282">
            <v>0</v>
          </cell>
          <cell r="BW282">
            <v>0</v>
          </cell>
          <cell r="BX282">
            <v>0.13707708360000001</v>
          </cell>
          <cell r="BY282">
            <v>0.13707708360000001</v>
          </cell>
          <cell r="BZ282" t="str">
            <v>Объект не корректируется, введен в эксплуатацию в 2015 году</v>
          </cell>
          <cell r="CA282">
            <v>0</v>
          </cell>
          <cell r="CB282">
            <v>0</v>
          </cell>
          <cell r="CC282">
            <v>0.12223100000000001</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0.32700000000000001</v>
          </cell>
          <cell r="DA282">
            <v>0</v>
          </cell>
          <cell r="DB282">
            <v>0</v>
          </cell>
          <cell r="DC282">
            <v>0</v>
          </cell>
          <cell r="DD282">
            <v>0.12223100000000001</v>
          </cell>
          <cell r="DE282">
            <v>0</v>
          </cell>
          <cell r="DF282">
            <v>0</v>
          </cell>
          <cell r="DG282">
            <v>0</v>
          </cell>
          <cell r="DH282">
            <v>0</v>
          </cell>
          <cell r="DI282">
            <v>0</v>
          </cell>
        </row>
        <row r="283">
          <cell r="D283" t="str">
            <v>F_prj_109108_49458</v>
          </cell>
          <cell r="E283" t="str">
            <v>АО "Чеченэнерго"</v>
          </cell>
          <cell r="F283" t="str">
            <v>Чеченская Республика</v>
          </cell>
          <cell r="G283" t="str">
            <v>з</v>
          </cell>
          <cell r="H283">
            <v>1.288</v>
          </cell>
          <cell r="I283">
            <v>0</v>
          </cell>
          <cell r="J283">
            <v>0</v>
          </cell>
          <cell r="K283">
            <v>0</v>
          </cell>
          <cell r="L283">
            <v>1.288</v>
          </cell>
          <cell r="M283">
            <v>0</v>
          </cell>
          <cell r="N283">
            <v>0</v>
          </cell>
          <cell r="O283">
            <v>0</v>
          </cell>
          <cell r="P283">
            <v>2015</v>
          </cell>
          <cell r="Q283">
            <v>2015</v>
          </cell>
          <cell r="R283">
            <v>2016</v>
          </cell>
          <cell r="S283">
            <v>2016</v>
          </cell>
          <cell r="T283">
            <v>2016</v>
          </cell>
          <cell r="U283" t="str">
            <v>нд</v>
          </cell>
          <cell r="V283" t="str">
            <v>нд</v>
          </cell>
          <cell r="W283">
            <v>0.2581368</v>
          </cell>
          <cell r="X283">
            <v>2.3488190000000002</v>
          </cell>
          <cell r="Y283" t="str">
            <v>12.2015</v>
          </cell>
          <cell r="Z283">
            <v>0.2581368</v>
          </cell>
          <cell r="AA283">
            <v>2.3488190000000002</v>
          </cell>
          <cell r="AB283" t="str">
            <v>12.2015</v>
          </cell>
          <cell r="AC283">
            <v>0.21876000000000001</v>
          </cell>
          <cell r="AD283">
            <v>0.21876000000000001</v>
          </cell>
          <cell r="AE283" t="str">
            <v>нд</v>
          </cell>
          <cell r="AF283" t="str">
            <v>нд</v>
          </cell>
          <cell r="AG283" t="str">
            <v>нд</v>
          </cell>
          <cell r="AH283" t="str">
            <v>нд</v>
          </cell>
          <cell r="AI283">
            <v>2.2413073400000001</v>
          </cell>
          <cell r="AJ283">
            <v>2.2413073400000001</v>
          </cell>
          <cell r="AK283">
            <v>1.899413</v>
          </cell>
          <cell r="AL283">
            <v>0.13166440000000001</v>
          </cell>
          <cell r="AM283">
            <v>1.5047360000000001</v>
          </cell>
          <cell r="AN283">
            <v>7.5236799999999993E-2</v>
          </cell>
          <cell r="AO283">
            <v>0.18777580000000005</v>
          </cell>
          <cell r="AP283">
            <v>1.899413</v>
          </cell>
          <cell r="AQ283">
            <v>0.13166440000000001</v>
          </cell>
          <cell r="AR283">
            <v>1.5047360000000001</v>
          </cell>
          <cell r="AS283">
            <v>7.5236799999999993E-2</v>
          </cell>
          <cell r="AT283">
            <v>0.18777580000000005</v>
          </cell>
          <cell r="AU283">
            <v>2.1600324918</v>
          </cell>
          <cell r="AV283">
            <v>0</v>
          </cell>
          <cell r="AW283">
            <v>0</v>
          </cell>
          <cell r="AX283">
            <v>2.2413073400000001</v>
          </cell>
          <cell r="AY283">
            <v>0</v>
          </cell>
          <cell r="AZ283">
            <v>0</v>
          </cell>
          <cell r="BA283" t="str">
            <v>нд</v>
          </cell>
          <cell r="BB283">
            <v>1.899413</v>
          </cell>
          <cell r="BC283" t="str">
            <v>нд</v>
          </cell>
          <cell r="BD283">
            <v>0</v>
          </cell>
          <cell r="BE283" t="str">
            <v>нд</v>
          </cell>
          <cell r="BF283">
            <v>0</v>
          </cell>
          <cell r="BG283">
            <v>0</v>
          </cell>
          <cell r="BH283">
            <v>0.22745680000000001</v>
          </cell>
          <cell r="BI283">
            <v>8.1274848199999999E-2</v>
          </cell>
          <cell r="BJ283">
            <v>0</v>
          </cell>
          <cell r="BK283">
            <v>2.1600324918</v>
          </cell>
          <cell r="BL283">
            <v>0</v>
          </cell>
          <cell r="BM283">
            <v>0</v>
          </cell>
          <cell r="BN283">
            <v>0</v>
          </cell>
          <cell r="BO283">
            <v>0</v>
          </cell>
          <cell r="BP283">
            <v>0</v>
          </cell>
          <cell r="BQ283">
            <v>0</v>
          </cell>
          <cell r="BR283">
            <v>0</v>
          </cell>
          <cell r="BS283">
            <v>0</v>
          </cell>
          <cell r="BT283">
            <v>0</v>
          </cell>
          <cell r="BU283">
            <v>0</v>
          </cell>
          <cell r="BV283">
            <v>0</v>
          </cell>
          <cell r="BW283">
            <v>0</v>
          </cell>
          <cell r="BX283">
            <v>2.1600324918</v>
          </cell>
          <cell r="BY283">
            <v>2.1600324918</v>
          </cell>
          <cell r="BZ283" t="str">
            <v>Объект не корректируется, введен в эксплуатацию в 2015 году</v>
          </cell>
          <cell r="CA283">
            <v>0</v>
          </cell>
          <cell r="CB283">
            <v>1.8809199999999999</v>
          </cell>
          <cell r="CC283">
            <v>1.899413</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1.288</v>
          </cell>
          <cell r="CV283">
            <v>0</v>
          </cell>
          <cell r="CW283">
            <v>0</v>
          </cell>
          <cell r="CX283">
            <v>0</v>
          </cell>
          <cell r="CY283">
            <v>1.8809199999999999</v>
          </cell>
          <cell r="CZ283">
            <v>1.288</v>
          </cell>
          <cell r="DA283">
            <v>0</v>
          </cell>
          <cell r="DB283">
            <v>0</v>
          </cell>
          <cell r="DC283">
            <v>0</v>
          </cell>
          <cell r="DD283">
            <v>1.899413</v>
          </cell>
          <cell r="DE283">
            <v>0</v>
          </cell>
          <cell r="DF283">
            <v>0</v>
          </cell>
          <cell r="DG283">
            <v>0</v>
          </cell>
          <cell r="DH283">
            <v>0</v>
          </cell>
          <cell r="DI283">
            <v>0</v>
          </cell>
        </row>
        <row r="284">
          <cell r="D284" t="str">
            <v>F_prj_109108_49459</v>
          </cell>
          <cell r="E284" t="str">
            <v>АО "Чеченэнерго"</v>
          </cell>
          <cell r="F284" t="str">
            <v>Чеченская Республика</v>
          </cell>
          <cell r="G284" t="str">
            <v>з</v>
          </cell>
          <cell r="H284">
            <v>0.105</v>
          </cell>
          <cell r="I284">
            <v>0</v>
          </cell>
          <cell r="J284">
            <v>0</v>
          </cell>
          <cell r="K284">
            <v>0</v>
          </cell>
          <cell r="L284">
            <v>0.105</v>
          </cell>
          <cell r="M284">
            <v>0</v>
          </cell>
          <cell r="N284">
            <v>0</v>
          </cell>
          <cell r="O284">
            <v>0</v>
          </cell>
          <cell r="P284">
            <v>2015</v>
          </cell>
          <cell r="Q284">
            <v>2015</v>
          </cell>
          <cell r="R284">
            <v>2016</v>
          </cell>
          <cell r="S284">
            <v>2016</v>
          </cell>
          <cell r="T284">
            <v>2016</v>
          </cell>
          <cell r="U284" t="str">
            <v>нд</v>
          </cell>
          <cell r="V284" t="str">
            <v>нд</v>
          </cell>
          <cell r="W284">
            <v>1.9753199999999999E-2</v>
          </cell>
          <cell r="X284">
            <v>0.17971699999999999</v>
          </cell>
          <cell r="Y284" t="str">
            <v>12.2015</v>
          </cell>
          <cell r="Z284">
            <v>1.9753199999999999E-2</v>
          </cell>
          <cell r="AA284">
            <v>0.17971699999999999</v>
          </cell>
          <cell r="AB284" t="str">
            <v>12.2015</v>
          </cell>
          <cell r="AC284">
            <v>1.6739999999999998E-2</v>
          </cell>
          <cell r="AD284">
            <v>1.6739999999999998E-2</v>
          </cell>
          <cell r="AE284" t="str">
            <v>нд</v>
          </cell>
          <cell r="AF284" t="str">
            <v>нд</v>
          </cell>
          <cell r="AG284" t="str">
            <v>нд</v>
          </cell>
          <cell r="AH284" t="str">
            <v>нд</v>
          </cell>
          <cell r="AI284">
            <v>0.17131357999999999</v>
          </cell>
          <cell r="AJ284">
            <v>0.17131357999999999</v>
          </cell>
          <cell r="AK284">
            <v>0.145181</v>
          </cell>
          <cell r="AL284">
            <v>9.747500000000001E-3</v>
          </cell>
          <cell r="AM284">
            <v>0.11140000000000001</v>
          </cell>
          <cell r="AN284">
            <v>5.5700000000000003E-3</v>
          </cell>
          <cell r="AO284">
            <v>1.8463500000000001E-2</v>
          </cell>
          <cell r="AP284">
            <v>0.145181</v>
          </cell>
          <cell r="AQ284">
            <v>9.747500000000001E-3</v>
          </cell>
          <cell r="AR284">
            <v>0.11140000000000001</v>
          </cell>
          <cell r="AS284">
            <v>5.5700000000000003E-3</v>
          </cell>
          <cell r="AT284">
            <v>1.8463500000000001E-2</v>
          </cell>
          <cell r="AU284">
            <v>0.16521543439999997</v>
          </cell>
          <cell r="AV284">
            <v>0</v>
          </cell>
          <cell r="AW284">
            <v>0</v>
          </cell>
          <cell r="AX284">
            <v>0.17131357999999999</v>
          </cell>
          <cell r="AY284">
            <v>0</v>
          </cell>
          <cell r="AZ284">
            <v>0</v>
          </cell>
          <cell r="BA284" t="str">
            <v>нд</v>
          </cell>
          <cell r="BB284">
            <v>0.145181</v>
          </cell>
          <cell r="BC284" t="str">
            <v>нд</v>
          </cell>
          <cell r="BD284">
            <v>0</v>
          </cell>
          <cell r="BE284" t="str">
            <v>нд</v>
          </cell>
          <cell r="BF284">
            <v>0</v>
          </cell>
          <cell r="BG284">
            <v>0</v>
          </cell>
          <cell r="BH284">
            <v>0</v>
          </cell>
          <cell r="BI284">
            <v>6.0981456000000211E-3</v>
          </cell>
          <cell r="BJ284">
            <v>0</v>
          </cell>
          <cell r="BK284">
            <v>0.16521543439999997</v>
          </cell>
          <cell r="BL284">
            <v>0</v>
          </cell>
          <cell r="BM284">
            <v>0</v>
          </cell>
          <cell r="BN284">
            <v>0</v>
          </cell>
          <cell r="BO284">
            <v>0</v>
          </cell>
          <cell r="BP284">
            <v>0</v>
          </cell>
          <cell r="BQ284">
            <v>0</v>
          </cell>
          <cell r="BR284">
            <v>0</v>
          </cell>
          <cell r="BS284">
            <v>0</v>
          </cell>
          <cell r="BT284">
            <v>0</v>
          </cell>
          <cell r="BU284">
            <v>0</v>
          </cell>
          <cell r="BV284">
            <v>0</v>
          </cell>
          <cell r="BW284">
            <v>0</v>
          </cell>
          <cell r="BX284">
            <v>0.16521543439999997</v>
          </cell>
          <cell r="BY284">
            <v>0.16521543439999997</v>
          </cell>
          <cell r="BZ284" t="str">
            <v>Объект не корректируется, введен в эксплуатацию в 2015 году</v>
          </cell>
          <cell r="CA284">
            <v>0</v>
          </cell>
          <cell r="CB284">
            <v>0.13925000000000001</v>
          </cell>
          <cell r="CC284">
            <v>0.145181</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0.105</v>
          </cell>
          <cell r="CV284">
            <v>0</v>
          </cell>
          <cell r="CW284">
            <v>0</v>
          </cell>
          <cell r="CX284">
            <v>0</v>
          </cell>
          <cell r="CY284">
            <v>0.13925000000000001</v>
          </cell>
          <cell r="CZ284">
            <v>0.105</v>
          </cell>
          <cell r="DA284">
            <v>0</v>
          </cell>
          <cell r="DB284">
            <v>0</v>
          </cell>
          <cell r="DC284">
            <v>0</v>
          </cell>
          <cell r="DD284">
            <v>0.145181</v>
          </cell>
          <cell r="DE284">
            <v>0</v>
          </cell>
          <cell r="DF284">
            <v>0</v>
          </cell>
          <cell r="DG284">
            <v>0</v>
          </cell>
          <cell r="DH284">
            <v>0</v>
          </cell>
          <cell r="DI284">
            <v>0</v>
          </cell>
        </row>
        <row r="285">
          <cell r="D285" t="str">
            <v>F_prj_109108_49460</v>
          </cell>
          <cell r="E285" t="str">
            <v>АО "Чеченэнерго"</v>
          </cell>
          <cell r="F285" t="str">
            <v>Чеченская Республика</v>
          </cell>
          <cell r="G285" t="str">
            <v>з</v>
          </cell>
          <cell r="H285">
            <v>1.7330000000000001</v>
          </cell>
          <cell r="I285">
            <v>0</v>
          </cell>
          <cell r="J285">
            <v>0</v>
          </cell>
          <cell r="K285">
            <v>0</v>
          </cell>
          <cell r="L285">
            <v>1.7330000000000001</v>
          </cell>
          <cell r="M285">
            <v>0</v>
          </cell>
          <cell r="N285">
            <v>0</v>
          </cell>
          <cell r="O285">
            <v>0</v>
          </cell>
          <cell r="P285">
            <v>2015</v>
          </cell>
          <cell r="Q285">
            <v>2015</v>
          </cell>
          <cell r="R285">
            <v>2016</v>
          </cell>
          <cell r="S285">
            <v>2016</v>
          </cell>
          <cell r="T285">
            <v>2016</v>
          </cell>
          <cell r="U285" t="str">
            <v>нд</v>
          </cell>
          <cell r="V285" t="str">
            <v>нд</v>
          </cell>
          <cell r="W285">
            <v>0.14271863999999998</v>
          </cell>
          <cell r="X285">
            <v>1.298621</v>
          </cell>
          <cell r="Y285" t="str">
            <v>12.2015</v>
          </cell>
          <cell r="Z285">
            <v>0.14271863999999998</v>
          </cell>
          <cell r="AA285">
            <v>1.298621</v>
          </cell>
          <cell r="AB285" t="str">
            <v>12.2015</v>
          </cell>
          <cell r="AC285">
            <v>0.12094799999999999</v>
          </cell>
          <cell r="AD285">
            <v>0.12094799999999999</v>
          </cell>
          <cell r="AE285" t="str">
            <v>нд</v>
          </cell>
          <cell r="AF285" t="str">
            <v>нд</v>
          </cell>
          <cell r="AG285" t="str">
            <v>нд</v>
          </cell>
          <cell r="AH285" t="str">
            <v>нд</v>
          </cell>
          <cell r="AI285">
            <v>1.2445105999999999</v>
          </cell>
          <cell r="AJ285">
            <v>1.2445105999999999</v>
          </cell>
          <cell r="AK285">
            <v>1.05467</v>
          </cell>
          <cell r="AL285">
            <v>7.0993299999999995E-2</v>
          </cell>
          <cell r="AM285">
            <v>0.81135199999999996</v>
          </cell>
          <cell r="AN285">
            <v>4.0567599999999995E-2</v>
          </cell>
          <cell r="AO285">
            <v>0.13175710000000013</v>
          </cell>
          <cell r="AP285">
            <v>1.05467</v>
          </cell>
          <cell r="AQ285">
            <v>7.0993299999999995E-2</v>
          </cell>
          <cell r="AR285">
            <v>0.81135199999999996</v>
          </cell>
          <cell r="AS285">
            <v>4.0567599999999995E-2</v>
          </cell>
          <cell r="AT285">
            <v>0.13175710000000013</v>
          </cell>
          <cell r="AU285">
            <v>1.1942164158000002</v>
          </cell>
          <cell r="AV285">
            <v>0</v>
          </cell>
          <cell r="AW285">
            <v>0</v>
          </cell>
          <cell r="AX285">
            <v>1.2445105999999999</v>
          </cell>
          <cell r="AY285">
            <v>0</v>
          </cell>
          <cell r="AZ285">
            <v>0</v>
          </cell>
          <cell r="BA285" t="str">
            <v>нд</v>
          </cell>
          <cell r="BB285">
            <v>1.05467</v>
          </cell>
          <cell r="BC285" t="str">
            <v>нд</v>
          </cell>
          <cell r="BD285">
            <v>0</v>
          </cell>
          <cell r="BE285" t="str">
            <v>нд</v>
          </cell>
          <cell r="BF285">
            <v>0</v>
          </cell>
          <cell r="BG285">
            <v>-6.2450045135165055E-17</v>
          </cell>
          <cell r="BH285">
            <v>0</v>
          </cell>
          <cell r="BI285">
            <v>5.0294184199999821E-2</v>
          </cell>
          <cell r="BJ285">
            <v>0</v>
          </cell>
          <cell r="BK285">
            <v>1.1942164158000002</v>
          </cell>
          <cell r="BL285">
            <v>0</v>
          </cell>
          <cell r="BM285">
            <v>0</v>
          </cell>
          <cell r="BN285">
            <v>0</v>
          </cell>
          <cell r="BO285">
            <v>0</v>
          </cell>
          <cell r="BP285">
            <v>0</v>
          </cell>
          <cell r="BQ285">
            <v>0</v>
          </cell>
          <cell r="BR285">
            <v>0</v>
          </cell>
          <cell r="BS285">
            <v>0</v>
          </cell>
          <cell r="BT285">
            <v>0</v>
          </cell>
          <cell r="BU285">
            <v>0</v>
          </cell>
          <cell r="BV285">
            <v>0</v>
          </cell>
          <cell r="BW285">
            <v>0</v>
          </cell>
          <cell r="BX285">
            <v>1.1942164158000002</v>
          </cell>
          <cell r="BY285">
            <v>1.1942164158000002</v>
          </cell>
          <cell r="BZ285" t="str">
            <v>Объект не корректируется, введен в эксплуатацию в 2015 году</v>
          </cell>
          <cell r="CA285">
            <v>0</v>
          </cell>
          <cell r="CB285">
            <v>1.0141899999999999</v>
          </cell>
          <cell r="CC285">
            <v>1.05467</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1.7330000000000001</v>
          </cell>
          <cell r="CV285">
            <v>0</v>
          </cell>
          <cell r="CW285">
            <v>0</v>
          </cell>
          <cell r="CX285">
            <v>0</v>
          </cell>
          <cell r="CY285">
            <v>1.0141899999999999</v>
          </cell>
          <cell r="CZ285">
            <v>1.7330000000000001</v>
          </cell>
          <cell r="DA285">
            <v>0</v>
          </cell>
          <cell r="DB285">
            <v>0</v>
          </cell>
          <cell r="DC285">
            <v>0</v>
          </cell>
          <cell r="DD285">
            <v>1.05467</v>
          </cell>
          <cell r="DE285">
            <v>0</v>
          </cell>
          <cell r="DF285">
            <v>0</v>
          </cell>
          <cell r="DG285">
            <v>0</v>
          </cell>
          <cell r="DH285">
            <v>0</v>
          </cell>
          <cell r="DI285">
            <v>0</v>
          </cell>
        </row>
        <row r="286">
          <cell r="D286" t="str">
            <v>G_prj_109108_47262</v>
          </cell>
          <cell r="E286" t="str">
            <v>АО "Чеченэнерго"</v>
          </cell>
          <cell r="F286" t="str">
            <v>Чеченская Республика</v>
          </cell>
          <cell r="G286" t="str">
            <v>з</v>
          </cell>
          <cell r="H286">
            <v>0.12</v>
          </cell>
          <cell r="I286">
            <v>0</v>
          </cell>
          <cell r="J286">
            <v>0</v>
          </cell>
          <cell r="K286">
            <v>0</v>
          </cell>
          <cell r="L286">
            <v>0.12</v>
          </cell>
          <cell r="M286">
            <v>0</v>
          </cell>
          <cell r="N286">
            <v>0</v>
          </cell>
          <cell r="O286">
            <v>0</v>
          </cell>
          <cell r="P286">
            <v>2015</v>
          </cell>
          <cell r="Q286">
            <v>2015</v>
          </cell>
          <cell r="R286">
            <v>2016</v>
          </cell>
          <cell r="S286">
            <v>2016</v>
          </cell>
          <cell r="T286">
            <v>2016</v>
          </cell>
          <cell r="U286" t="str">
            <v>нд</v>
          </cell>
          <cell r="V286" t="str">
            <v>нд</v>
          </cell>
          <cell r="W286">
            <v>1.0950400000000001E-2</v>
          </cell>
          <cell r="X286">
            <v>9.9693000000000004E-2</v>
          </cell>
          <cell r="Y286" t="str">
            <v>12.2015</v>
          </cell>
          <cell r="Z286">
            <v>1.0950400000000001E-2</v>
          </cell>
          <cell r="AA286">
            <v>9.9693000000000004E-2</v>
          </cell>
          <cell r="AB286" t="str">
            <v>12.2015</v>
          </cell>
          <cell r="AC286">
            <v>9.2800000000000018E-3</v>
          </cell>
          <cell r="AD286">
            <v>9.2800000000000018E-3</v>
          </cell>
          <cell r="AE286" t="str">
            <v>нд</v>
          </cell>
          <cell r="AF286" t="str">
            <v>нд</v>
          </cell>
          <cell r="AG286" t="str">
            <v>нд</v>
          </cell>
          <cell r="AH286" t="str">
            <v>нд</v>
          </cell>
          <cell r="AI286">
            <v>9.5093839999999999E-2</v>
          </cell>
          <cell r="AJ286">
            <v>9.5093839999999999E-2</v>
          </cell>
          <cell r="AK286">
            <v>8.0588000000000007E-2</v>
          </cell>
          <cell r="AL286">
            <v>5.0939000000000002E-3</v>
          </cell>
          <cell r="AM286">
            <v>5.8216000000000004E-2</v>
          </cell>
          <cell r="AN286">
            <v>2.9108000000000003E-3</v>
          </cell>
          <cell r="AO286">
            <v>1.4367299999999998E-2</v>
          </cell>
          <cell r="AP286">
            <v>8.0588000000000007E-2</v>
          </cell>
          <cell r="AQ286">
            <v>5.0939000000000002E-3</v>
          </cell>
          <cell r="AR286">
            <v>5.8216000000000004E-2</v>
          </cell>
          <cell r="AS286">
            <v>2.9108000000000003E-3</v>
          </cell>
          <cell r="AT286">
            <v>1.4367299999999998E-2</v>
          </cell>
          <cell r="AU286">
            <v>9.1645761999999992E-2</v>
          </cell>
          <cell r="AV286">
            <v>0</v>
          </cell>
          <cell r="AW286">
            <v>0</v>
          </cell>
          <cell r="AX286">
            <v>9.5093839999999999E-2</v>
          </cell>
          <cell r="AY286">
            <v>0</v>
          </cell>
          <cell r="AZ286">
            <v>0</v>
          </cell>
          <cell r="BA286" t="str">
            <v>нд</v>
          </cell>
          <cell r="BB286">
            <v>8.0588000000000007E-2</v>
          </cell>
          <cell r="BC286" t="str">
            <v>нд</v>
          </cell>
          <cell r="BD286">
            <v>0</v>
          </cell>
          <cell r="BE286" t="str">
            <v>нд</v>
          </cell>
          <cell r="BF286">
            <v>0</v>
          </cell>
          <cell r="BG286">
            <v>0</v>
          </cell>
          <cell r="BH286">
            <v>0</v>
          </cell>
          <cell r="BI286">
            <v>3.4480780000000072E-3</v>
          </cell>
          <cell r="BJ286">
            <v>0</v>
          </cell>
          <cell r="BK286">
            <v>9.1645761999999992E-2</v>
          </cell>
          <cell r="BL286">
            <v>0</v>
          </cell>
          <cell r="BM286">
            <v>0</v>
          </cell>
          <cell r="BN286">
            <v>0</v>
          </cell>
          <cell r="BO286">
            <v>0</v>
          </cell>
          <cell r="BP286">
            <v>0</v>
          </cell>
          <cell r="BQ286">
            <v>0</v>
          </cell>
          <cell r="BR286">
            <v>0</v>
          </cell>
          <cell r="BS286">
            <v>0</v>
          </cell>
          <cell r="BT286">
            <v>0</v>
          </cell>
          <cell r="BU286">
            <v>0</v>
          </cell>
          <cell r="BV286">
            <v>0</v>
          </cell>
          <cell r="BW286">
            <v>0</v>
          </cell>
          <cell r="BX286">
            <v>9.1645761999999992E-2</v>
          </cell>
          <cell r="BY286">
            <v>9.1645761999999992E-2</v>
          </cell>
          <cell r="BZ286" t="str">
            <v>Объект не корректируется, введен в эксплуатацию в 2015 году</v>
          </cell>
          <cell r="CA286">
            <v>0</v>
          </cell>
          <cell r="CB286">
            <v>0</v>
          </cell>
          <cell r="CC286">
            <v>8.0588000000000007E-2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0.12</v>
          </cell>
          <cell r="DA286">
            <v>0</v>
          </cell>
          <cell r="DB286">
            <v>0</v>
          </cell>
          <cell r="DC286">
            <v>0</v>
          </cell>
          <cell r="DD286">
            <v>8.0588000000000007E-2</v>
          </cell>
          <cell r="DE286">
            <v>0</v>
          </cell>
          <cell r="DF286">
            <v>0</v>
          </cell>
          <cell r="DG286">
            <v>0</v>
          </cell>
          <cell r="DH286">
            <v>0</v>
          </cell>
          <cell r="DI286">
            <v>0</v>
          </cell>
        </row>
        <row r="287">
          <cell r="D287" t="str">
            <v>G_prj_109108_49687</v>
          </cell>
          <cell r="E287" t="str">
            <v>АО "Чеченэнерго"</v>
          </cell>
          <cell r="F287" t="str">
            <v>Чеченская Республика</v>
          </cell>
          <cell r="G287" t="str">
            <v>з</v>
          </cell>
          <cell r="H287">
            <v>0.46300000000000002</v>
          </cell>
          <cell r="I287">
            <v>0</v>
          </cell>
          <cell r="J287">
            <v>0</v>
          </cell>
          <cell r="K287">
            <v>0</v>
          </cell>
          <cell r="L287">
            <v>0.46300000000000002</v>
          </cell>
          <cell r="M287">
            <v>0</v>
          </cell>
          <cell r="N287">
            <v>0</v>
          </cell>
          <cell r="O287">
            <v>0</v>
          </cell>
          <cell r="P287">
            <v>2015</v>
          </cell>
          <cell r="Q287">
            <v>2015</v>
          </cell>
          <cell r="R287">
            <v>2016</v>
          </cell>
          <cell r="S287">
            <v>2016</v>
          </cell>
          <cell r="T287">
            <v>2016</v>
          </cell>
          <cell r="U287" t="str">
            <v>нд</v>
          </cell>
          <cell r="V287" t="str">
            <v>нд</v>
          </cell>
          <cell r="W287">
            <v>3.3240600000000002E-2</v>
          </cell>
          <cell r="X287">
            <v>0.30243199999999998</v>
          </cell>
          <cell r="Y287" t="str">
            <v>12.2015</v>
          </cell>
          <cell r="Z287">
            <v>3.3240600000000002E-2</v>
          </cell>
          <cell r="AA287">
            <v>0.30243199999999998</v>
          </cell>
          <cell r="AB287" t="str">
            <v>12.2015</v>
          </cell>
          <cell r="AC287">
            <v>2.8170000000000004E-2</v>
          </cell>
          <cell r="AD287">
            <v>2.8170000000000004E-2</v>
          </cell>
          <cell r="AE287" t="str">
            <v>нд</v>
          </cell>
          <cell r="AF287" t="str">
            <v>нд</v>
          </cell>
          <cell r="AG287" t="str">
            <v>нд</v>
          </cell>
          <cell r="AH287" t="str">
            <v>нд</v>
          </cell>
          <cell r="AI287">
            <v>0.28954249999999998</v>
          </cell>
          <cell r="AJ287">
            <v>0.28954249999999998</v>
          </cell>
          <cell r="AK287">
            <v>0.24537500000000001</v>
          </cell>
          <cell r="AL287">
            <v>1.5773100000000002E-2</v>
          </cell>
          <cell r="AM287">
            <v>0.18026400000000001</v>
          </cell>
          <cell r="AN287">
            <v>9.0132000000000007E-3</v>
          </cell>
          <cell r="AO287">
            <v>4.0324700000000005E-2</v>
          </cell>
          <cell r="AP287">
            <v>0.24537500000000001</v>
          </cell>
          <cell r="AQ287">
            <v>1.5773100000000002E-2</v>
          </cell>
          <cell r="AR287">
            <v>0.18026400000000001</v>
          </cell>
          <cell r="AS287">
            <v>9.0132000000000007E-3</v>
          </cell>
          <cell r="AT287">
            <v>4.0324700000000005E-2</v>
          </cell>
          <cell r="AU287">
            <v>0.27779187120000004</v>
          </cell>
          <cell r="AV287">
            <v>0</v>
          </cell>
          <cell r="AW287">
            <v>0</v>
          </cell>
          <cell r="AX287">
            <v>0.28954249999999998</v>
          </cell>
          <cell r="AY287">
            <v>0</v>
          </cell>
          <cell r="AZ287">
            <v>0</v>
          </cell>
          <cell r="BA287" t="str">
            <v>нд</v>
          </cell>
          <cell r="BB287">
            <v>0.24537500000000001</v>
          </cell>
          <cell r="BC287" t="str">
            <v>нд</v>
          </cell>
          <cell r="BD287">
            <v>0</v>
          </cell>
          <cell r="BE287" t="str">
            <v>нд</v>
          </cell>
          <cell r="BF287">
            <v>0</v>
          </cell>
          <cell r="BG287">
            <v>0</v>
          </cell>
          <cell r="BH287">
            <v>0</v>
          </cell>
          <cell r="BI287">
            <v>1.175062879999994E-2</v>
          </cell>
          <cell r="BJ287">
            <v>0</v>
          </cell>
          <cell r="BK287">
            <v>0.27779187120000004</v>
          </cell>
          <cell r="BL287">
            <v>0</v>
          </cell>
          <cell r="BM287">
            <v>0</v>
          </cell>
          <cell r="BN287">
            <v>0</v>
          </cell>
          <cell r="BO287">
            <v>0</v>
          </cell>
          <cell r="BP287">
            <v>0</v>
          </cell>
          <cell r="BQ287">
            <v>0</v>
          </cell>
          <cell r="BR287">
            <v>0</v>
          </cell>
          <cell r="BS287">
            <v>0</v>
          </cell>
          <cell r="BT287">
            <v>0</v>
          </cell>
          <cell r="BU287">
            <v>0</v>
          </cell>
          <cell r="BV287">
            <v>0</v>
          </cell>
          <cell r="BW287">
            <v>0</v>
          </cell>
          <cell r="BX287">
            <v>0.27779187120000004</v>
          </cell>
          <cell r="BY287">
            <v>0.27779187120000004</v>
          </cell>
          <cell r="BZ287" t="str">
            <v>Объект не корректируется, введен в эксплуатацию в 2015 году</v>
          </cell>
          <cell r="CA287">
            <v>0</v>
          </cell>
          <cell r="CB287">
            <v>0</v>
          </cell>
          <cell r="CC287">
            <v>0.24537500000000001</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0.46300000000000002</v>
          </cell>
          <cell r="DA287">
            <v>0</v>
          </cell>
          <cell r="DB287">
            <v>0</v>
          </cell>
          <cell r="DC287">
            <v>0</v>
          </cell>
          <cell r="DD287">
            <v>0.24537500000000001</v>
          </cell>
          <cell r="DE287">
            <v>0</v>
          </cell>
          <cell r="DF287">
            <v>0</v>
          </cell>
          <cell r="DG287">
            <v>0</v>
          </cell>
          <cell r="DH287">
            <v>0</v>
          </cell>
          <cell r="DI287">
            <v>0</v>
          </cell>
        </row>
        <row r="288">
          <cell r="D288" t="str">
            <v>G_prj_109108_49688</v>
          </cell>
          <cell r="E288" t="str">
            <v>АО "Чеченэнерго"</v>
          </cell>
          <cell r="F288" t="str">
            <v>Чеченская Республика</v>
          </cell>
          <cell r="G288" t="str">
            <v>з</v>
          </cell>
          <cell r="H288">
            <v>0.77</v>
          </cell>
          <cell r="I288">
            <v>0</v>
          </cell>
          <cell r="J288">
            <v>0</v>
          </cell>
          <cell r="K288">
            <v>0</v>
          </cell>
          <cell r="L288">
            <v>0.77</v>
          </cell>
          <cell r="M288">
            <v>0</v>
          </cell>
          <cell r="N288">
            <v>0</v>
          </cell>
          <cell r="O288">
            <v>0</v>
          </cell>
          <cell r="P288">
            <v>2015</v>
          </cell>
          <cell r="Q288">
            <v>2015</v>
          </cell>
          <cell r="R288">
            <v>2016</v>
          </cell>
          <cell r="S288">
            <v>2016</v>
          </cell>
          <cell r="T288">
            <v>2016</v>
          </cell>
          <cell r="U288" t="str">
            <v>нд</v>
          </cell>
          <cell r="V288" t="str">
            <v>нд</v>
          </cell>
          <cell r="W288">
            <v>7.7172000000000004E-2</v>
          </cell>
          <cell r="X288">
            <v>0.70222799999999996</v>
          </cell>
          <cell r="Y288" t="str">
            <v>12.2015</v>
          </cell>
          <cell r="Z288">
            <v>7.7172000000000004E-2</v>
          </cell>
          <cell r="AA288">
            <v>0.70222799999999996</v>
          </cell>
          <cell r="AB288" t="str">
            <v>12.2015</v>
          </cell>
          <cell r="AC288">
            <v>6.5400000000000014E-2</v>
          </cell>
          <cell r="AD288">
            <v>6.5400000000000014E-2</v>
          </cell>
          <cell r="AE288" t="str">
            <v>нд</v>
          </cell>
          <cell r="AF288" t="str">
            <v>нд</v>
          </cell>
          <cell r="AG288" t="str">
            <v>нд</v>
          </cell>
          <cell r="AH288" t="str">
            <v>нд</v>
          </cell>
          <cell r="AI288">
            <v>0.67034029999999989</v>
          </cell>
          <cell r="AJ288">
            <v>0.67034029999999989</v>
          </cell>
          <cell r="AK288">
            <v>0.56808499999999995</v>
          </cell>
          <cell r="AL288">
            <v>3.7142700000000008E-2</v>
          </cell>
          <cell r="AM288">
            <v>0.42448800000000003</v>
          </cell>
          <cell r="AN288">
            <v>2.1224400000000001E-2</v>
          </cell>
          <cell r="AO288">
            <v>8.5229899999999886E-2</v>
          </cell>
          <cell r="AP288">
            <v>0.56808499999999995</v>
          </cell>
          <cell r="AQ288">
            <v>3.7142700000000008E-2</v>
          </cell>
          <cell r="AR288">
            <v>0.42448800000000003</v>
          </cell>
          <cell r="AS288">
            <v>2.1224400000000001E-2</v>
          </cell>
          <cell r="AT288">
            <v>8.5229899999999886E-2</v>
          </cell>
          <cell r="AU288">
            <v>0.64619918739999993</v>
          </cell>
          <cell r="AV288">
            <v>0</v>
          </cell>
          <cell r="AW288">
            <v>0</v>
          </cell>
          <cell r="AX288">
            <v>0.67034029999999989</v>
          </cell>
          <cell r="AY288">
            <v>0</v>
          </cell>
          <cell r="AZ288">
            <v>0</v>
          </cell>
          <cell r="BA288" t="str">
            <v>нд</v>
          </cell>
          <cell r="BB288">
            <v>0.56808499999999995</v>
          </cell>
          <cell r="BC288" t="str">
            <v>нд</v>
          </cell>
          <cell r="BD288">
            <v>0</v>
          </cell>
          <cell r="BE288" t="str">
            <v>нд</v>
          </cell>
          <cell r="BF288">
            <v>0</v>
          </cell>
          <cell r="BG288">
            <v>0</v>
          </cell>
          <cell r="BH288">
            <v>0</v>
          </cell>
          <cell r="BI288">
            <v>2.4141112599999962E-2</v>
          </cell>
          <cell r="BJ288">
            <v>0</v>
          </cell>
          <cell r="BK288">
            <v>0.64619918739999993</v>
          </cell>
          <cell r="BL288">
            <v>0</v>
          </cell>
          <cell r="BM288">
            <v>0</v>
          </cell>
          <cell r="BN288">
            <v>0</v>
          </cell>
          <cell r="BO288">
            <v>0</v>
          </cell>
          <cell r="BP288">
            <v>0</v>
          </cell>
          <cell r="BQ288">
            <v>0</v>
          </cell>
          <cell r="BR288">
            <v>0</v>
          </cell>
          <cell r="BS288">
            <v>0</v>
          </cell>
          <cell r="BT288">
            <v>0</v>
          </cell>
          <cell r="BU288">
            <v>0</v>
          </cell>
          <cell r="BV288">
            <v>0</v>
          </cell>
          <cell r="BW288">
            <v>0</v>
          </cell>
          <cell r="BX288">
            <v>0.64619918739999993</v>
          </cell>
          <cell r="BY288">
            <v>0.64619918739999993</v>
          </cell>
          <cell r="BZ288" t="str">
            <v>Объект не корректируется, введен в эксплуатацию в 2015 году</v>
          </cell>
          <cell r="CA288">
            <v>0</v>
          </cell>
          <cell r="CB288">
            <v>0</v>
          </cell>
          <cell r="CC288">
            <v>0.56808499999999995</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v>
          </cell>
          <cell r="CV288">
            <v>0</v>
          </cell>
          <cell r="CW288">
            <v>0</v>
          </cell>
          <cell r="CX288">
            <v>0</v>
          </cell>
          <cell r="CY288">
            <v>0</v>
          </cell>
          <cell r="CZ288">
            <v>0.77</v>
          </cell>
          <cell r="DA288">
            <v>0</v>
          </cell>
          <cell r="DB288">
            <v>0</v>
          </cell>
          <cell r="DC288">
            <v>0</v>
          </cell>
          <cell r="DD288">
            <v>0.56808499999999995</v>
          </cell>
          <cell r="DE288">
            <v>0</v>
          </cell>
          <cell r="DF288">
            <v>0</v>
          </cell>
          <cell r="DG288">
            <v>0</v>
          </cell>
          <cell r="DH288">
            <v>0</v>
          </cell>
          <cell r="DI288">
            <v>0</v>
          </cell>
        </row>
        <row r="289">
          <cell r="D289" t="str">
            <v>G_prj_109108_49689</v>
          </cell>
          <cell r="E289" t="str">
            <v>АО "Чеченэнерго"</v>
          </cell>
          <cell r="F289" t="str">
            <v>Чеченская Республика</v>
          </cell>
          <cell r="G289" t="str">
            <v>з</v>
          </cell>
          <cell r="H289">
            <v>0.65</v>
          </cell>
          <cell r="I289">
            <v>0</v>
          </cell>
          <cell r="J289">
            <v>0</v>
          </cell>
          <cell r="K289">
            <v>0</v>
          </cell>
          <cell r="L289">
            <v>0.65</v>
          </cell>
          <cell r="M289">
            <v>0</v>
          </cell>
          <cell r="N289">
            <v>0</v>
          </cell>
          <cell r="O289">
            <v>0</v>
          </cell>
          <cell r="P289">
            <v>2015</v>
          </cell>
          <cell r="Q289">
            <v>2015</v>
          </cell>
          <cell r="R289">
            <v>2016</v>
          </cell>
          <cell r="S289">
            <v>2016</v>
          </cell>
          <cell r="T289">
            <v>2016</v>
          </cell>
          <cell r="U289" t="str">
            <v>нд</v>
          </cell>
          <cell r="V289" t="str">
            <v>нд</v>
          </cell>
          <cell r="W289">
            <v>4.5300199999999999E-2</v>
          </cell>
          <cell r="X289">
            <v>0.412296</v>
          </cell>
          <cell r="Y289" t="str">
            <v>12.2015</v>
          </cell>
          <cell r="Z289">
            <v>4.5300199999999999E-2</v>
          </cell>
          <cell r="AA289">
            <v>0.412296</v>
          </cell>
          <cell r="AB289" t="str">
            <v>12.2015</v>
          </cell>
          <cell r="AC289">
            <v>3.8390000000000001E-2</v>
          </cell>
          <cell r="AD289">
            <v>3.8390000000000001E-2</v>
          </cell>
          <cell r="AE289" t="str">
            <v>нд</v>
          </cell>
          <cell r="AF289" t="str">
            <v>нд</v>
          </cell>
          <cell r="AG289" t="str">
            <v>нд</v>
          </cell>
          <cell r="AH289" t="str">
            <v>нд</v>
          </cell>
          <cell r="AI289">
            <v>0.39252228</v>
          </cell>
          <cell r="AJ289">
            <v>0.39252228</v>
          </cell>
          <cell r="AK289">
            <v>0.332646</v>
          </cell>
          <cell r="AL289">
            <v>2.1957600000000004E-2</v>
          </cell>
          <cell r="AM289">
            <v>0.250944</v>
          </cell>
          <cell r="AN289">
            <v>1.2547200000000001E-2</v>
          </cell>
          <cell r="AO289">
            <v>4.7197200000000009E-2</v>
          </cell>
          <cell r="AP289">
            <v>0.332646</v>
          </cell>
          <cell r="AQ289">
            <v>2.1957600000000004E-2</v>
          </cell>
          <cell r="AR289">
            <v>0.250944</v>
          </cell>
          <cell r="AS289">
            <v>1.2547200000000001E-2</v>
          </cell>
          <cell r="AT289">
            <v>4.7197200000000009E-2</v>
          </cell>
          <cell r="AU289">
            <v>0.37897250520000003</v>
          </cell>
          <cell r="AV289">
            <v>0</v>
          </cell>
          <cell r="AW289">
            <v>0</v>
          </cell>
          <cell r="AX289">
            <v>0.39252228</v>
          </cell>
          <cell r="AY289">
            <v>0</v>
          </cell>
          <cell r="AZ289">
            <v>0</v>
          </cell>
          <cell r="BA289" t="str">
            <v>нд</v>
          </cell>
          <cell r="BB289">
            <v>0.332646</v>
          </cell>
          <cell r="BC289" t="str">
            <v>нд</v>
          </cell>
          <cell r="BD289">
            <v>0</v>
          </cell>
          <cell r="BE289" t="str">
            <v>нд</v>
          </cell>
          <cell r="BF289">
            <v>0</v>
          </cell>
          <cell r="BG289">
            <v>0</v>
          </cell>
          <cell r="BH289">
            <v>0</v>
          </cell>
          <cell r="BI289">
            <v>1.354977479999997E-2</v>
          </cell>
          <cell r="BJ289">
            <v>0</v>
          </cell>
          <cell r="BK289">
            <v>0.37897250520000003</v>
          </cell>
          <cell r="BL289">
            <v>0</v>
          </cell>
          <cell r="BM289">
            <v>0</v>
          </cell>
          <cell r="BN289">
            <v>0</v>
          </cell>
          <cell r="BO289">
            <v>0</v>
          </cell>
          <cell r="BP289">
            <v>0</v>
          </cell>
          <cell r="BQ289">
            <v>0</v>
          </cell>
          <cell r="BR289">
            <v>0</v>
          </cell>
          <cell r="BS289">
            <v>0</v>
          </cell>
          <cell r="BT289">
            <v>0</v>
          </cell>
          <cell r="BU289">
            <v>0</v>
          </cell>
          <cell r="BV289">
            <v>0</v>
          </cell>
          <cell r="BW289">
            <v>0</v>
          </cell>
          <cell r="BX289">
            <v>0.37897250520000003</v>
          </cell>
          <cell r="BY289">
            <v>0.37897250520000003</v>
          </cell>
          <cell r="BZ289" t="str">
            <v>Объект не корректируется, введен в эксплуатацию в 2015 году</v>
          </cell>
          <cell r="CA289">
            <v>0</v>
          </cell>
          <cell r="CB289">
            <v>0</v>
          </cell>
          <cell r="CC289">
            <v>0.332646</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v>
          </cell>
          <cell r="CV289">
            <v>0</v>
          </cell>
          <cell r="CW289">
            <v>0</v>
          </cell>
          <cell r="CX289">
            <v>0</v>
          </cell>
          <cell r="CY289">
            <v>0</v>
          </cell>
          <cell r="CZ289">
            <v>0.65</v>
          </cell>
          <cell r="DA289">
            <v>0</v>
          </cell>
          <cell r="DB289">
            <v>0</v>
          </cell>
          <cell r="DC289">
            <v>0</v>
          </cell>
          <cell r="DD289">
            <v>0.332646</v>
          </cell>
          <cell r="DE289">
            <v>0</v>
          </cell>
          <cell r="DF289">
            <v>0</v>
          </cell>
          <cell r="DG289">
            <v>0</v>
          </cell>
          <cell r="DH289">
            <v>0</v>
          </cell>
          <cell r="DI289">
            <v>0</v>
          </cell>
        </row>
        <row r="290">
          <cell r="D290" t="str">
            <v>G_prj_109108_49690</v>
          </cell>
          <cell r="E290" t="str">
            <v>АО "Чеченэнерго"</v>
          </cell>
          <cell r="F290" t="str">
            <v>Чеченская Республика</v>
          </cell>
          <cell r="G290" t="str">
            <v>з</v>
          </cell>
          <cell r="H290">
            <v>0.3</v>
          </cell>
          <cell r="I290">
            <v>0</v>
          </cell>
          <cell r="J290">
            <v>0</v>
          </cell>
          <cell r="K290">
            <v>0</v>
          </cell>
          <cell r="L290">
            <v>0.3</v>
          </cell>
          <cell r="M290">
            <v>0</v>
          </cell>
          <cell r="N290">
            <v>0</v>
          </cell>
          <cell r="O290">
            <v>0</v>
          </cell>
          <cell r="P290">
            <v>2015</v>
          </cell>
          <cell r="Q290">
            <v>2015</v>
          </cell>
          <cell r="R290">
            <v>2016</v>
          </cell>
          <cell r="S290">
            <v>2016</v>
          </cell>
          <cell r="T290">
            <v>2016</v>
          </cell>
          <cell r="U290" t="str">
            <v>нд</v>
          </cell>
          <cell r="V290" t="str">
            <v>нд</v>
          </cell>
          <cell r="W290">
            <v>2.2667799999999998E-2</v>
          </cell>
          <cell r="X290">
            <v>0.20629</v>
          </cell>
          <cell r="Y290" t="str">
            <v>12.2015</v>
          </cell>
          <cell r="Z290">
            <v>2.2667799999999998E-2</v>
          </cell>
          <cell r="AA290">
            <v>0.20629</v>
          </cell>
          <cell r="AB290" t="str">
            <v>12.2015</v>
          </cell>
          <cell r="AC290">
            <v>1.9209999999999998E-2</v>
          </cell>
          <cell r="AD290">
            <v>1.9209999999999998E-2</v>
          </cell>
          <cell r="AE290" t="str">
            <v>нд</v>
          </cell>
          <cell r="AF290" t="str">
            <v>нд</v>
          </cell>
          <cell r="AG290" t="str">
            <v>нд</v>
          </cell>
          <cell r="AH290" t="str">
            <v>нд</v>
          </cell>
          <cell r="AI290">
            <v>0.19149040000000001</v>
          </cell>
          <cell r="AJ290">
            <v>0.19149040000000001</v>
          </cell>
          <cell r="AK290">
            <v>0.16228000000000001</v>
          </cell>
          <cell r="AL290">
            <v>1.1181800000000002E-2</v>
          </cell>
          <cell r="AM290">
            <v>0.12779200000000002</v>
          </cell>
          <cell r="AN290">
            <v>6.3896000000000014E-3</v>
          </cell>
          <cell r="AO290">
            <v>1.6916599999999993E-2</v>
          </cell>
          <cell r="AP290">
            <v>0.16228000000000001</v>
          </cell>
          <cell r="AQ290">
            <v>1.1181800000000002E-2</v>
          </cell>
          <cell r="AR290">
            <v>0.12779200000000002</v>
          </cell>
          <cell r="AS290">
            <v>6.3896000000000014E-3</v>
          </cell>
          <cell r="AT290">
            <v>1.6916599999999993E-2</v>
          </cell>
          <cell r="AU290">
            <v>0.18216325520000001</v>
          </cell>
          <cell r="AV290">
            <v>0</v>
          </cell>
          <cell r="AW290">
            <v>0</v>
          </cell>
          <cell r="AX290">
            <v>0.19149040000000001</v>
          </cell>
          <cell r="AY290">
            <v>0</v>
          </cell>
          <cell r="AZ290">
            <v>0</v>
          </cell>
          <cell r="BA290" t="str">
            <v>нд</v>
          </cell>
          <cell r="BB290">
            <v>0.16228000000000001</v>
          </cell>
          <cell r="BC290" t="str">
            <v>нд</v>
          </cell>
          <cell r="BD290">
            <v>0</v>
          </cell>
          <cell r="BE290" t="str">
            <v>нд</v>
          </cell>
          <cell r="BF290">
            <v>0</v>
          </cell>
          <cell r="BG290">
            <v>0</v>
          </cell>
          <cell r="BH290">
            <v>0</v>
          </cell>
          <cell r="BI290">
            <v>9.3271447999999889E-3</v>
          </cell>
          <cell r="BJ290">
            <v>0</v>
          </cell>
          <cell r="BK290">
            <v>0.18216325520000001</v>
          </cell>
          <cell r="BL290">
            <v>0</v>
          </cell>
          <cell r="BM290">
            <v>0</v>
          </cell>
          <cell r="BN290">
            <v>0</v>
          </cell>
          <cell r="BO290">
            <v>0</v>
          </cell>
          <cell r="BP290">
            <v>0</v>
          </cell>
          <cell r="BQ290">
            <v>0</v>
          </cell>
          <cell r="BR290">
            <v>0</v>
          </cell>
          <cell r="BS290">
            <v>0</v>
          </cell>
          <cell r="BT290">
            <v>0</v>
          </cell>
          <cell r="BU290">
            <v>0</v>
          </cell>
          <cell r="BV290">
            <v>0</v>
          </cell>
          <cell r="BW290">
            <v>0</v>
          </cell>
          <cell r="BX290">
            <v>0.18216325520000001</v>
          </cell>
          <cell r="BY290">
            <v>0.18216325520000001</v>
          </cell>
          <cell r="BZ290" t="str">
            <v>Объект не корректируется, введен в эксплуатацию в 2015 году</v>
          </cell>
          <cell r="CA290">
            <v>0</v>
          </cell>
          <cell r="CB290">
            <v>0</v>
          </cell>
          <cell r="CC290">
            <v>0.16228000000000001</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0</v>
          </cell>
          <cell r="CV290">
            <v>0</v>
          </cell>
          <cell r="CW290">
            <v>0</v>
          </cell>
          <cell r="CX290">
            <v>0</v>
          </cell>
          <cell r="CY290">
            <v>0</v>
          </cell>
          <cell r="CZ290">
            <v>0.3</v>
          </cell>
          <cell r="DA290">
            <v>0</v>
          </cell>
          <cell r="DB290">
            <v>0</v>
          </cell>
          <cell r="DC290">
            <v>0</v>
          </cell>
          <cell r="DD290">
            <v>0.16228000000000001</v>
          </cell>
          <cell r="DE290">
            <v>0</v>
          </cell>
          <cell r="DF290">
            <v>0</v>
          </cell>
          <cell r="DG290">
            <v>0</v>
          </cell>
          <cell r="DH290">
            <v>0</v>
          </cell>
          <cell r="DI290">
            <v>0</v>
          </cell>
        </row>
        <row r="291">
          <cell r="D291" t="str">
            <v>G_prj_109108_49691</v>
          </cell>
          <cell r="E291" t="str">
            <v>АО "Чеченэнерго"</v>
          </cell>
          <cell r="F291" t="str">
            <v>Чеченская Республика</v>
          </cell>
          <cell r="G291" t="str">
            <v>з</v>
          </cell>
          <cell r="H291">
            <v>0.3</v>
          </cell>
          <cell r="I291">
            <v>0</v>
          </cell>
          <cell r="J291">
            <v>0</v>
          </cell>
          <cell r="K291">
            <v>0</v>
          </cell>
          <cell r="L291">
            <v>0.3</v>
          </cell>
          <cell r="M291">
            <v>0</v>
          </cell>
          <cell r="N291">
            <v>0</v>
          </cell>
          <cell r="O291">
            <v>0</v>
          </cell>
          <cell r="P291">
            <v>2015</v>
          </cell>
          <cell r="Q291">
            <v>2015</v>
          </cell>
          <cell r="R291">
            <v>2016</v>
          </cell>
          <cell r="S291">
            <v>2016</v>
          </cell>
          <cell r="T291">
            <v>2016</v>
          </cell>
          <cell r="U291" t="str">
            <v>нд</v>
          </cell>
          <cell r="V291" t="str">
            <v>нд</v>
          </cell>
          <cell r="W291">
            <v>1.0442999999999999E-2</v>
          </cell>
          <cell r="X291">
            <v>9.5009999999999997E-2</v>
          </cell>
          <cell r="Y291" t="str">
            <v>12.2015</v>
          </cell>
          <cell r="Z291">
            <v>1.0442999999999999E-2</v>
          </cell>
          <cell r="AA291">
            <v>9.5009999999999997E-2</v>
          </cell>
          <cell r="AB291" t="str">
            <v>12.2015</v>
          </cell>
          <cell r="AC291">
            <v>8.8500000000000002E-3</v>
          </cell>
          <cell r="AD291">
            <v>8.8500000000000002E-3</v>
          </cell>
          <cell r="AE291" t="str">
            <v>нд</v>
          </cell>
          <cell r="AF291" t="str">
            <v>нд</v>
          </cell>
          <cell r="AG291" t="str">
            <v>нд</v>
          </cell>
          <cell r="AH291" t="str">
            <v>нд</v>
          </cell>
          <cell r="AI291">
            <v>9.0446999999999986E-2</v>
          </cell>
          <cell r="AJ291">
            <v>9.0446999999999986E-2</v>
          </cell>
          <cell r="AK291">
            <v>7.6649999999999996E-2</v>
          </cell>
          <cell r="AL291">
            <v>5.1506E-3</v>
          </cell>
          <cell r="AM291">
            <v>5.8864E-2</v>
          </cell>
          <cell r="AN291">
            <v>2.9432E-3</v>
          </cell>
          <cell r="AO291">
            <v>9.6921999999999894E-3</v>
          </cell>
          <cell r="AP291">
            <v>7.6649999999999996E-2</v>
          </cell>
          <cell r="AQ291">
            <v>5.1506E-3</v>
          </cell>
          <cell r="AR291">
            <v>5.8864E-2</v>
          </cell>
          <cell r="AS291">
            <v>2.9432E-3</v>
          </cell>
          <cell r="AT291">
            <v>9.6921999999999894E-3</v>
          </cell>
          <cell r="AU291">
            <v>8.7167661999999993E-2</v>
          </cell>
          <cell r="AV291">
            <v>0</v>
          </cell>
          <cell r="AW291">
            <v>0</v>
          </cell>
          <cell r="AX291">
            <v>9.0446999999999986E-2</v>
          </cell>
          <cell r="AY291">
            <v>0</v>
          </cell>
          <cell r="AZ291">
            <v>0</v>
          </cell>
          <cell r="BA291" t="str">
            <v>нд</v>
          </cell>
          <cell r="BB291">
            <v>7.6649999999999996E-2</v>
          </cell>
          <cell r="BC291" t="str">
            <v>нд</v>
          </cell>
          <cell r="BD291">
            <v>0</v>
          </cell>
          <cell r="BE291" t="str">
            <v>нд</v>
          </cell>
          <cell r="BF291">
            <v>0</v>
          </cell>
          <cell r="BG291">
            <v>0</v>
          </cell>
          <cell r="BH291">
            <v>0</v>
          </cell>
          <cell r="BI291">
            <v>3.2793379999999928E-3</v>
          </cell>
          <cell r="BJ291">
            <v>0</v>
          </cell>
          <cell r="BK291">
            <v>8.7167661999999993E-2</v>
          </cell>
          <cell r="BL291">
            <v>0</v>
          </cell>
          <cell r="BM291">
            <v>0</v>
          </cell>
          <cell r="BN291">
            <v>0</v>
          </cell>
          <cell r="BO291">
            <v>0</v>
          </cell>
          <cell r="BP291">
            <v>0</v>
          </cell>
          <cell r="BQ291">
            <v>0</v>
          </cell>
          <cell r="BR291">
            <v>0</v>
          </cell>
          <cell r="BS291">
            <v>0</v>
          </cell>
          <cell r="BT291">
            <v>0</v>
          </cell>
          <cell r="BU291">
            <v>0</v>
          </cell>
          <cell r="BV291">
            <v>0</v>
          </cell>
          <cell r="BW291">
            <v>0</v>
          </cell>
          <cell r="BX291">
            <v>8.7167661999999993E-2</v>
          </cell>
          <cell r="BY291">
            <v>8.7167661999999993E-2</v>
          </cell>
          <cell r="BZ291" t="str">
            <v>Объект не корректируется, введен в эксплуатацию в 2015 году</v>
          </cell>
          <cell r="CA291">
            <v>0</v>
          </cell>
          <cell r="CB291">
            <v>0</v>
          </cell>
          <cell r="CC291">
            <v>7.6649999999999996E-2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v>
          </cell>
          <cell r="CV291">
            <v>0</v>
          </cell>
          <cell r="CW291">
            <v>0</v>
          </cell>
          <cell r="CX291">
            <v>0</v>
          </cell>
          <cell r="CY291">
            <v>0</v>
          </cell>
          <cell r="CZ291">
            <v>0.3</v>
          </cell>
          <cell r="DA291">
            <v>0</v>
          </cell>
          <cell r="DB291">
            <v>0</v>
          </cell>
          <cell r="DC291">
            <v>0</v>
          </cell>
          <cell r="DD291">
            <v>7.6649999999999996E-2</v>
          </cell>
          <cell r="DE291">
            <v>0</v>
          </cell>
          <cell r="DF291">
            <v>0</v>
          </cell>
          <cell r="DG291">
            <v>0</v>
          </cell>
          <cell r="DH291">
            <v>0</v>
          </cell>
          <cell r="DI291">
            <v>0</v>
          </cell>
        </row>
        <row r="292">
          <cell r="D292" t="str">
            <v>G_prj_109108_49692</v>
          </cell>
          <cell r="E292" t="str">
            <v>АО "Чеченэнерго"</v>
          </cell>
          <cell r="F292" t="str">
            <v>Чеченская Республика</v>
          </cell>
          <cell r="G292" t="str">
            <v>з</v>
          </cell>
          <cell r="H292">
            <v>0.17799999999999999</v>
          </cell>
          <cell r="I292">
            <v>0</v>
          </cell>
          <cell r="J292">
            <v>0</v>
          </cell>
          <cell r="K292">
            <v>0</v>
          </cell>
          <cell r="L292">
            <v>0.17799999999999999</v>
          </cell>
          <cell r="M292">
            <v>0</v>
          </cell>
          <cell r="N292">
            <v>0</v>
          </cell>
          <cell r="O292">
            <v>0</v>
          </cell>
          <cell r="P292">
            <v>2015</v>
          </cell>
          <cell r="Q292">
            <v>2015</v>
          </cell>
          <cell r="R292">
            <v>2016</v>
          </cell>
          <cell r="S292">
            <v>2016</v>
          </cell>
          <cell r="T292">
            <v>2016</v>
          </cell>
          <cell r="U292" t="str">
            <v>нд</v>
          </cell>
          <cell r="V292" t="str">
            <v>нд</v>
          </cell>
          <cell r="W292">
            <v>1.8490599999999999E-2</v>
          </cell>
          <cell r="X292">
            <v>0.16819000000000001</v>
          </cell>
          <cell r="Y292" t="str">
            <v>12.2015</v>
          </cell>
          <cell r="Z292">
            <v>1.8490599999999999E-2</v>
          </cell>
          <cell r="AA292">
            <v>0.16819000000000001</v>
          </cell>
          <cell r="AB292" t="str">
            <v>12.2015</v>
          </cell>
          <cell r="AC292">
            <v>1.567E-2</v>
          </cell>
          <cell r="AD292">
            <v>1.567E-2</v>
          </cell>
          <cell r="AE292" t="str">
            <v>нд</v>
          </cell>
          <cell r="AF292" t="str">
            <v>нд</v>
          </cell>
          <cell r="AG292" t="str">
            <v>нд</v>
          </cell>
          <cell r="AH292" t="str">
            <v>нд</v>
          </cell>
          <cell r="AI292">
            <v>0.16019915999999998</v>
          </cell>
          <cell r="AJ292">
            <v>0.16019915999999998</v>
          </cell>
          <cell r="AK292">
            <v>0.13576199999999999</v>
          </cell>
          <cell r="AL292">
            <v>9.125900000000001E-3</v>
          </cell>
          <cell r="AM292">
            <v>0.10429600000000001</v>
          </cell>
          <cell r="AN292">
            <v>5.2148000000000003E-3</v>
          </cell>
          <cell r="AO292">
            <v>1.7125299999999989E-2</v>
          </cell>
          <cell r="AP292">
            <v>0.13576199999999999</v>
          </cell>
          <cell r="AQ292">
            <v>9.125900000000001E-3</v>
          </cell>
          <cell r="AR292">
            <v>0.10429600000000001</v>
          </cell>
          <cell r="AS292">
            <v>5.2148000000000003E-3</v>
          </cell>
          <cell r="AT292">
            <v>1.7125299999999989E-2</v>
          </cell>
          <cell r="AU292">
            <v>0.1548391398</v>
          </cell>
          <cell r="AV292">
            <v>0</v>
          </cell>
          <cell r="AW292">
            <v>0</v>
          </cell>
          <cell r="AX292">
            <v>0.16019915999999998</v>
          </cell>
          <cell r="AY292">
            <v>0</v>
          </cell>
          <cell r="AZ292">
            <v>0</v>
          </cell>
          <cell r="BA292" t="str">
            <v>нд</v>
          </cell>
          <cell r="BB292">
            <v>0.13576199999999999</v>
          </cell>
          <cell r="BC292" t="str">
            <v>нд</v>
          </cell>
          <cell r="BD292">
            <v>0</v>
          </cell>
          <cell r="BE292" t="str">
            <v>нд</v>
          </cell>
          <cell r="BF292">
            <v>0</v>
          </cell>
          <cell r="BG292">
            <v>0</v>
          </cell>
          <cell r="BH292">
            <v>0</v>
          </cell>
          <cell r="BI292">
            <v>5.3600201999999819E-3</v>
          </cell>
          <cell r="BJ292">
            <v>0</v>
          </cell>
          <cell r="BK292">
            <v>0.1548391398</v>
          </cell>
          <cell r="BL292">
            <v>0</v>
          </cell>
          <cell r="BM292">
            <v>0</v>
          </cell>
          <cell r="BN292">
            <v>0</v>
          </cell>
          <cell r="BO292">
            <v>0</v>
          </cell>
          <cell r="BP292">
            <v>0</v>
          </cell>
          <cell r="BQ292">
            <v>0</v>
          </cell>
          <cell r="BR292">
            <v>0</v>
          </cell>
          <cell r="BS292">
            <v>0</v>
          </cell>
          <cell r="BT292">
            <v>0</v>
          </cell>
          <cell r="BU292">
            <v>0</v>
          </cell>
          <cell r="BV292">
            <v>0</v>
          </cell>
          <cell r="BW292">
            <v>0</v>
          </cell>
          <cell r="BX292">
            <v>0.1548391398</v>
          </cell>
          <cell r="BY292">
            <v>0.1548391398</v>
          </cell>
          <cell r="BZ292" t="str">
            <v>Объект не корректируется, введен в эксплуатацию в 2015 году</v>
          </cell>
          <cell r="CA292">
            <v>0</v>
          </cell>
          <cell r="CB292">
            <v>0</v>
          </cell>
          <cell r="CC292">
            <v>0.13576199999999999</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0</v>
          </cell>
          <cell r="CV292">
            <v>0</v>
          </cell>
          <cell r="CW292">
            <v>0</v>
          </cell>
          <cell r="CX292">
            <v>0</v>
          </cell>
          <cell r="CY292">
            <v>0</v>
          </cell>
          <cell r="CZ292">
            <v>0.17799999999999999</v>
          </cell>
          <cell r="DA292">
            <v>0</v>
          </cell>
          <cell r="DB292">
            <v>0</v>
          </cell>
          <cell r="DC292">
            <v>0</v>
          </cell>
          <cell r="DD292">
            <v>0.13576199999999999</v>
          </cell>
          <cell r="DE292">
            <v>0</v>
          </cell>
          <cell r="DF292">
            <v>0</v>
          </cell>
          <cell r="DG292">
            <v>0</v>
          </cell>
          <cell r="DH292">
            <v>0</v>
          </cell>
          <cell r="DI292">
            <v>0</v>
          </cell>
        </row>
        <row r="293">
          <cell r="D293" t="str">
            <v>G_prj_109108_49693</v>
          </cell>
          <cell r="E293" t="str">
            <v>АО "Чеченэнерго"</v>
          </cell>
          <cell r="F293" t="str">
            <v>Чеченская Республика</v>
          </cell>
          <cell r="G293" t="str">
            <v>з</v>
          </cell>
          <cell r="H293">
            <v>0.122</v>
          </cell>
          <cell r="I293">
            <v>0</v>
          </cell>
          <cell r="J293">
            <v>0</v>
          </cell>
          <cell r="K293">
            <v>0</v>
          </cell>
          <cell r="L293">
            <v>0.122</v>
          </cell>
          <cell r="M293">
            <v>0</v>
          </cell>
          <cell r="N293">
            <v>0</v>
          </cell>
          <cell r="O293">
            <v>0</v>
          </cell>
          <cell r="P293">
            <v>2015</v>
          </cell>
          <cell r="Q293">
            <v>2015</v>
          </cell>
          <cell r="R293">
            <v>2016</v>
          </cell>
          <cell r="S293">
            <v>2016</v>
          </cell>
          <cell r="T293">
            <v>2016</v>
          </cell>
          <cell r="U293" t="str">
            <v>нд</v>
          </cell>
          <cell r="V293" t="str">
            <v>нд</v>
          </cell>
          <cell r="W293">
            <v>1.2968199999999999E-2</v>
          </cell>
          <cell r="X293">
            <v>0.118051</v>
          </cell>
          <cell r="Y293" t="str">
            <v>12.2015</v>
          </cell>
          <cell r="Z293">
            <v>1.2968199999999999E-2</v>
          </cell>
          <cell r="AA293">
            <v>0.118051</v>
          </cell>
          <cell r="AB293" t="str">
            <v>12.2015</v>
          </cell>
          <cell r="AC293">
            <v>1.099E-2</v>
          </cell>
          <cell r="AD293">
            <v>1.099E-2</v>
          </cell>
          <cell r="AE293" t="str">
            <v>нд</v>
          </cell>
          <cell r="AF293" t="str">
            <v>нд</v>
          </cell>
          <cell r="AG293" t="str">
            <v>нд</v>
          </cell>
          <cell r="AH293" t="str">
            <v>нд</v>
          </cell>
          <cell r="AI293">
            <v>0.11404936</v>
          </cell>
          <cell r="AJ293">
            <v>0.11404936</v>
          </cell>
          <cell r="AK293">
            <v>9.6652000000000002E-2</v>
          </cell>
          <cell r="AL293">
            <v>6.3987000000000002E-3</v>
          </cell>
          <cell r="AM293">
            <v>7.3127999999999999E-2</v>
          </cell>
          <cell r="AN293">
            <v>3.6563999999999998E-3</v>
          </cell>
          <cell r="AO293">
            <v>1.3468899999999999E-2</v>
          </cell>
          <cell r="AP293">
            <v>9.6652000000000002E-2</v>
          </cell>
          <cell r="AQ293">
            <v>6.3987000000000002E-3</v>
          </cell>
          <cell r="AR293">
            <v>7.3127999999999999E-2</v>
          </cell>
          <cell r="AS293">
            <v>3.6563999999999998E-3</v>
          </cell>
          <cell r="AT293">
            <v>1.3468899999999999E-2</v>
          </cell>
          <cell r="AU293">
            <v>0.1085736408</v>
          </cell>
          <cell r="AV293">
            <v>0</v>
          </cell>
          <cell r="AW293">
            <v>0</v>
          </cell>
          <cell r="AX293">
            <v>0.11404936</v>
          </cell>
          <cell r="AY293">
            <v>0</v>
          </cell>
          <cell r="AZ293">
            <v>0</v>
          </cell>
          <cell r="BA293" t="str">
            <v>нд</v>
          </cell>
          <cell r="BB293">
            <v>9.6652000000000002E-2</v>
          </cell>
          <cell r="BC293" t="str">
            <v>нд</v>
          </cell>
          <cell r="BD293">
            <v>0</v>
          </cell>
          <cell r="BE293" t="str">
            <v>нд</v>
          </cell>
          <cell r="BF293">
            <v>0</v>
          </cell>
          <cell r="BG293">
            <v>0</v>
          </cell>
          <cell r="BH293">
            <v>0</v>
          </cell>
          <cell r="BI293">
            <v>5.4757192000000066E-3</v>
          </cell>
          <cell r="BJ293">
            <v>0</v>
          </cell>
          <cell r="BK293">
            <v>0.1085736408</v>
          </cell>
          <cell r="BL293">
            <v>0</v>
          </cell>
          <cell r="BM293">
            <v>0</v>
          </cell>
          <cell r="BN293">
            <v>0</v>
          </cell>
          <cell r="BO293">
            <v>0</v>
          </cell>
          <cell r="BP293">
            <v>0</v>
          </cell>
          <cell r="BQ293">
            <v>0</v>
          </cell>
          <cell r="BR293">
            <v>0</v>
          </cell>
          <cell r="BS293">
            <v>0</v>
          </cell>
          <cell r="BT293">
            <v>0</v>
          </cell>
          <cell r="BU293">
            <v>0</v>
          </cell>
          <cell r="BV293">
            <v>0</v>
          </cell>
          <cell r="BW293">
            <v>0</v>
          </cell>
          <cell r="BX293">
            <v>0.1085736408</v>
          </cell>
          <cell r="BY293">
            <v>0.1085736408</v>
          </cell>
          <cell r="BZ293" t="str">
            <v>Объект не корректируется, введен в эксплуатацию в 2015 году</v>
          </cell>
          <cell r="CA293">
            <v>0</v>
          </cell>
          <cell r="CB293">
            <v>0</v>
          </cell>
          <cell r="CC293">
            <v>9.6652000000000002E-2</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не корректируется, введен в эксплуатацию в 2015 году</v>
          </cell>
          <cell r="CU293">
            <v>0</v>
          </cell>
          <cell r="CV293">
            <v>0</v>
          </cell>
          <cell r="CW293">
            <v>0</v>
          </cell>
          <cell r="CX293">
            <v>0</v>
          </cell>
          <cell r="CY293">
            <v>0</v>
          </cell>
          <cell r="CZ293">
            <v>0.122</v>
          </cell>
          <cell r="DA293">
            <v>0</v>
          </cell>
          <cell r="DB293">
            <v>0</v>
          </cell>
          <cell r="DC293">
            <v>0</v>
          </cell>
          <cell r="DD293">
            <v>9.6652000000000002E-2</v>
          </cell>
          <cell r="DE293">
            <v>0</v>
          </cell>
          <cell r="DF293">
            <v>0</v>
          </cell>
          <cell r="DG293">
            <v>0</v>
          </cell>
          <cell r="DH293">
            <v>0</v>
          </cell>
          <cell r="DI293">
            <v>0</v>
          </cell>
        </row>
        <row r="294">
          <cell r="D294" t="str">
            <v>G_prj_109108_49694</v>
          </cell>
          <cell r="E294" t="str">
            <v>АО "Чеченэнерго"</v>
          </cell>
          <cell r="F294" t="str">
            <v>Чеченская Республика</v>
          </cell>
          <cell r="G294" t="str">
            <v>з</v>
          </cell>
          <cell r="H294">
            <v>0.34300000000000003</v>
          </cell>
          <cell r="I294">
            <v>0</v>
          </cell>
          <cell r="J294">
            <v>0</v>
          </cell>
          <cell r="K294">
            <v>0</v>
          </cell>
          <cell r="L294">
            <v>0.34300000000000003</v>
          </cell>
          <cell r="M294">
            <v>0</v>
          </cell>
          <cell r="N294">
            <v>0</v>
          </cell>
          <cell r="O294">
            <v>0</v>
          </cell>
          <cell r="P294">
            <v>2015</v>
          </cell>
          <cell r="Q294">
            <v>2015</v>
          </cell>
          <cell r="R294">
            <v>2016</v>
          </cell>
          <cell r="S294">
            <v>2016</v>
          </cell>
          <cell r="T294">
            <v>2016</v>
          </cell>
          <cell r="U294" t="str">
            <v>нд</v>
          </cell>
          <cell r="V294" t="str">
            <v>нд</v>
          </cell>
          <cell r="W294">
            <v>3.4609399999999998E-2</v>
          </cell>
          <cell r="X294">
            <v>0.314919</v>
          </cell>
          <cell r="Y294" t="str">
            <v>12.2015</v>
          </cell>
          <cell r="Z294">
            <v>3.4609399999999998E-2</v>
          </cell>
          <cell r="AA294">
            <v>0.314919</v>
          </cell>
          <cell r="AB294" t="str">
            <v>12.2015</v>
          </cell>
          <cell r="AC294">
            <v>2.9330000000000002E-2</v>
          </cell>
          <cell r="AD294">
            <v>2.9330000000000002E-2</v>
          </cell>
          <cell r="AE294" t="str">
            <v>нд</v>
          </cell>
          <cell r="AF294" t="str">
            <v>нд</v>
          </cell>
          <cell r="AG294" t="str">
            <v>нд</v>
          </cell>
          <cell r="AH294" t="str">
            <v>нд</v>
          </cell>
          <cell r="AI294">
            <v>0.30048345999999998</v>
          </cell>
          <cell r="AJ294">
            <v>0.30048345999999998</v>
          </cell>
          <cell r="AK294">
            <v>0.25464700000000001</v>
          </cell>
          <cell r="AL294">
            <v>1.7076500000000001E-2</v>
          </cell>
          <cell r="AM294">
            <v>0.19516</v>
          </cell>
          <cell r="AN294">
            <v>9.758000000000001E-3</v>
          </cell>
          <cell r="AO294">
            <v>3.2652500000000022E-2</v>
          </cell>
          <cell r="AP294">
            <v>0.25464700000000001</v>
          </cell>
          <cell r="AQ294">
            <v>1.7076500000000001E-2</v>
          </cell>
          <cell r="AR294">
            <v>0.19516</v>
          </cell>
          <cell r="AS294">
            <v>9.758000000000001E-3</v>
          </cell>
          <cell r="AT294">
            <v>3.2652500000000022E-2</v>
          </cell>
          <cell r="AU294">
            <v>0.28958691520000007</v>
          </cell>
          <cell r="AV294">
            <v>0</v>
          </cell>
          <cell r="AW294">
            <v>0</v>
          </cell>
          <cell r="AX294">
            <v>0.30048345999999998</v>
          </cell>
          <cell r="AY294">
            <v>0</v>
          </cell>
          <cell r="AZ294">
            <v>0</v>
          </cell>
          <cell r="BA294" t="str">
            <v>нд</v>
          </cell>
          <cell r="BB294">
            <v>0.25464700000000001</v>
          </cell>
          <cell r="BC294" t="str">
            <v>нд</v>
          </cell>
          <cell r="BD294">
            <v>0</v>
          </cell>
          <cell r="BE294" t="str">
            <v>нд</v>
          </cell>
          <cell r="BF294">
            <v>0</v>
          </cell>
          <cell r="BG294">
            <v>0</v>
          </cell>
          <cell r="BH294">
            <v>0</v>
          </cell>
          <cell r="BI294">
            <v>1.0896544799999909E-2</v>
          </cell>
          <cell r="BJ294">
            <v>0</v>
          </cell>
          <cell r="BK294">
            <v>0.28958691520000007</v>
          </cell>
          <cell r="BL294">
            <v>0</v>
          </cell>
          <cell r="BM294">
            <v>0</v>
          </cell>
          <cell r="BN294">
            <v>0</v>
          </cell>
          <cell r="BO294">
            <v>0</v>
          </cell>
          <cell r="BP294">
            <v>0</v>
          </cell>
          <cell r="BQ294">
            <v>0</v>
          </cell>
          <cell r="BR294">
            <v>0</v>
          </cell>
          <cell r="BS294">
            <v>0</v>
          </cell>
          <cell r="BT294">
            <v>0</v>
          </cell>
          <cell r="BU294">
            <v>0</v>
          </cell>
          <cell r="BV294">
            <v>0</v>
          </cell>
          <cell r="BW294">
            <v>0</v>
          </cell>
          <cell r="BX294">
            <v>0.28958691520000007</v>
          </cell>
          <cell r="BY294">
            <v>0.28958691520000007</v>
          </cell>
          <cell r="BZ294" t="str">
            <v>Объект не корректируется, введен в эксплуатацию в 2015 году</v>
          </cell>
          <cell r="CA294">
            <v>0</v>
          </cell>
          <cell r="CB294">
            <v>0</v>
          </cell>
          <cell r="CC294">
            <v>0.25464700000000001</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не корректируется, введен в эксплуатацию в 2015 году</v>
          </cell>
          <cell r="CU294">
            <v>0</v>
          </cell>
          <cell r="CV294">
            <v>0</v>
          </cell>
          <cell r="CW294">
            <v>0</v>
          </cell>
          <cell r="CX294">
            <v>0</v>
          </cell>
          <cell r="CY294">
            <v>0</v>
          </cell>
          <cell r="CZ294">
            <v>0.34300000000000003</v>
          </cell>
          <cell r="DA294">
            <v>0</v>
          </cell>
          <cell r="DB294">
            <v>0</v>
          </cell>
          <cell r="DC294">
            <v>0</v>
          </cell>
          <cell r="DD294">
            <v>0.25464700000000001</v>
          </cell>
          <cell r="DE294">
            <v>0</v>
          </cell>
          <cell r="DF294">
            <v>0</v>
          </cell>
          <cell r="DG294">
            <v>0</v>
          </cell>
          <cell r="DH294">
            <v>0</v>
          </cell>
          <cell r="DI294">
            <v>0</v>
          </cell>
        </row>
        <row r="295">
          <cell r="D295" t="str">
            <v>G_prj_109108_49695</v>
          </cell>
          <cell r="E295" t="str">
            <v>АО "Чеченэнерго"</v>
          </cell>
          <cell r="F295" t="str">
            <v>Чеченская Республика</v>
          </cell>
          <cell r="G295" t="str">
            <v>з</v>
          </cell>
          <cell r="H295">
            <v>0.47599999999999998</v>
          </cell>
          <cell r="I295">
            <v>0</v>
          </cell>
          <cell r="J295">
            <v>0</v>
          </cell>
          <cell r="K295">
            <v>0</v>
          </cell>
          <cell r="L295">
            <v>0.47599999999999998</v>
          </cell>
          <cell r="M295">
            <v>0</v>
          </cell>
          <cell r="N295">
            <v>0</v>
          </cell>
          <cell r="O295">
            <v>0</v>
          </cell>
          <cell r="P295">
            <v>2015</v>
          </cell>
          <cell r="Q295">
            <v>2015</v>
          </cell>
          <cell r="R295">
            <v>2016</v>
          </cell>
          <cell r="S295">
            <v>2016</v>
          </cell>
          <cell r="T295">
            <v>2016</v>
          </cell>
          <cell r="U295" t="str">
            <v>нд</v>
          </cell>
          <cell r="V295" t="str">
            <v>нд</v>
          </cell>
          <cell r="W295">
            <v>5.7064799999999999E-2</v>
          </cell>
          <cell r="X295">
            <v>0.51920999999999995</v>
          </cell>
          <cell r="Y295" t="str">
            <v>12.2015</v>
          </cell>
          <cell r="Z295">
            <v>5.7064799999999999E-2</v>
          </cell>
          <cell r="AA295">
            <v>0.51920999999999995</v>
          </cell>
          <cell r="AB295" t="str">
            <v>12.2015</v>
          </cell>
          <cell r="AC295">
            <v>4.836E-2</v>
          </cell>
          <cell r="AD295">
            <v>4.836E-2</v>
          </cell>
          <cell r="AE295" t="str">
            <v>нд</v>
          </cell>
          <cell r="AF295" t="str">
            <v>нд</v>
          </cell>
          <cell r="AG295" t="str">
            <v>нд</v>
          </cell>
          <cell r="AH295" t="str">
            <v>нд</v>
          </cell>
          <cell r="AI295">
            <v>0.49544423999999998</v>
          </cell>
          <cell r="AJ295">
            <v>0.49544423999999998</v>
          </cell>
          <cell r="AK295">
            <v>0.41986800000000002</v>
          </cell>
          <cell r="AL295">
            <v>2.8151900000000004E-2</v>
          </cell>
          <cell r="AM295">
            <v>0.32173600000000002</v>
          </cell>
          <cell r="AN295">
            <v>1.6086800000000002E-2</v>
          </cell>
          <cell r="AO295">
            <v>5.3893299999999977E-2</v>
          </cell>
          <cell r="AP295">
            <v>0.41986800000000002</v>
          </cell>
          <cell r="AQ295">
            <v>2.8151900000000004E-2</v>
          </cell>
          <cell r="AR295">
            <v>0.32173600000000002</v>
          </cell>
          <cell r="AS295">
            <v>1.6086800000000002E-2</v>
          </cell>
          <cell r="AT295">
            <v>5.3893299999999977E-2</v>
          </cell>
          <cell r="AU295">
            <v>0.4774783742</v>
          </cell>
          <cell r="AV295">
            <v>0</v>
          </cell>
          <cell r="AW295">
            <v>0</v>
          </cell>
          <cell r="AX295">
            <v>0.49544423999999998</v>
          </cell>
          <cell r="AY295">
            <v>0</v>
          </cell>
          <cell r="AZ295">
            <v>0</v>
          </cell>
          <cell r="BA295" t="str">
            <v>нд</v>
          </cell>
          <cell r="BB295">
            <v>0.41986800000000002</v>
          </cell>
          <cell r="BC295" t="str">
            <v>нд</v>
          </cell>
          <cell r="BD295">
            <v>0</v>
          </cell>
          <cell r="BE295" t="str">
            <v>нд</v>
          </cell>
          <cell r="BF295">
            <v>0</v>
          </cell>
          <cell r="BG295">
            <v>0</v>
          </cell>
          <cell r="BH295">
            <v>0</v>
          </cell>
          <cell r="BI295">
            <v>1.796586579999998E-2</v>
          </cell>
          <cell r="BJ295">
            <v>0</v>
          </cell>
          <cell r="BK295">
            <v>0.4774783742</v>
          </cell>
          <cell r="BL295">
            <v>0</v>
          </cell>
          <cell r="BM295">
            <v>0</v>
          </cell>
          <cell r="BN295">
            <v>0</v>
          </cell>
          <cell r="BO295">
            <v>0</v>
          </cell>
          <cell r="BP295">
            <v>0</v>
          </cell>
          <cell r="BQ295">
            <v>0</v>
          </cell>
          <cell r="BR295">
            <v>0</v>
          </cell>
          <cell r="BS295">
            <v>0</v>
          </cell>
          <cell r="BT295">
            <v>0</v>
          </cell>
          <cell r="BU295">
            <v>0</v>
          </cell>
          <cell r="BV295">
            <v>0</v>
          </cell>
          <cell r="BW295">
            <v>0</v>
          </cell>
          <cell r="BX295">
            <v>0.4774783742</v>
          </cell>
          <cell r="BY295">
            <v>0.4774783742</v>
          </cell>
          <cell r="BZ295" t="str">
            <v>Объект не корректируется, введен в эксплуатацию в 2015 году</v>
          </cell>
          <cell r="CA295">
            <v>0</v>
          </cell>
          <cell r="CB295">
            <v>0</v>
          </cell>
          <cell r="CC295">
            <v>0.41986800000000002</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не корректируется, введен в эксплуатацию в 2015 году</v>
          </cell>
          <cell r="CU295">
            <v>0</v>
          </cell>
          <cell r="CV295">
            <v>0</v>
          </cell>
          <cell r="CW295">
            <v>0</v>
          </cell>
          <cell r="CX295">
            <v>0</v>
          </cell>
          <cell r="CY295">
            <v>0</v>
          </cell>
          <cell r="CZ295">
            <v>0.47599999999999998</v>
          </cell>
          <cell r="DA295">
            <v>0</v>
          </cell>
          <cell r="DB295">
            <v>0</v>
          </cell>
          <cell r="DC295">
            <v>0</v>
          </cell>
          <cell r="DD295">
            <v>0.41986800000000002</v>
          </cell>
          <cell r="DE295">
            <v>0</v>
          </cell>
          <cell r="DF295">
            <v>0</v>
          </cell>
          <cell r="DG295">
            <v>0</v>
          </cell>
          <cell r="DH295">
            <v>0</v>
          </cell>
          <cell r="DI295">
            <v>0</v>
          </cell>
        </row>
        <row r="296">
          <cell r="D296" t="str">
            <v>G_prj_109108_49696</v>
          </cell>
          <cell r="E296" t="str">
            <v>АО "Чеченэнерго"</v>
          </cell>
          <cell r="F296" t="str">
            <v>Чеченская Республика</v>
          </cell>
          <cell r="G296" t="str">
            <v>з</v>
          </cell>
          <cell r="H296">
            <v>0.24299999999999999</v>
          </cell>
          <cell r="I296">
            <v>0</v>
          </cell>
          <cell r="J296">
            <v>0</v>
          </cell>
          <cell r="K296">
            <v>0</v>
          </cell>
          <cell r="L296">
            <v>0.24299999999999999</v>
          </cell>
          <cell r="M296">
            <v>0</v>
          </cell>
          <cell r="N296">
            <v>0</v>
          </cell>
          <cell r="O296">
            <v>0</v>
          </cell>
          <cell r="P296">
            <v>2015</v>
          </cell>
          <cell r="Q296">
            <v>2015</v>
          </cell>
          <cell r="R296">
            <v>2016</v>
          </cell>
          <cell r="S296">
            <v>2016</v>
          </cell>
          <cell r="T296">
            <v>2016</v>
          </cell>
          <cell r="U296" t="str">
            <v>нд</v>
          </cell>
          <cell r="V296" t="str">
            <v>нд</v>
          </cell>
          <cell r="W296">
            <v>2.3369600000000001E-2</v>
          </cell>
          <cell r="X296">
            <v>0.211729</v>
          </cell>
          <cell r="Y296" t="str">
            <v>12.2015</v>
          </cell>
          <cell r="Z296">
            <v>2.3369600000000001E-2</v>
          </cell>
          <cell r="AA296">
            <v>0.211729</v>
          </cell>
          <cell r="AB296" t="str">
            <v>12.2015</v>
          </cell>
          <cell r="AC296">
            <v>1.9804745762711864E-2</v>
          </cell>
          <cell r="AD296">
            <v>1.9804745762711864E-2</v>
          </cell>
          <cell r="AE296" t="str">
            <v>нд</v>
          </cell>
          <cell r="AF296" t="str">
            <v>нд</v>
          </cell>
          <cell r="AG296" t="str">
            <v>нд</v>
          </cell>
          <cell r="AH296" t="str">
            <v>нд</v>
          </cell>
          <cell r="AI296">
            <v>0.20179533999999999</v>
          </cell>
          <cell r="AJ296">
            <v>0.20179533999999999</v>
          </cell>
          <cell r="AK296">
            <v>0.171013</v>
          </cell>
          <cell r="AL296">
            <v>1.1481400000000001E-2</v>
          </cell>
          <cell r="AM296">
            <v>0.131216</v>
          </cell>
          <cell r="AN296">
            <v>6.5608000000000003E-3</v>
          </cell>
          <cell r="AO296">
            <v>2.1754799999999991E-2</v>
          </cell>
          <cell r="AP296">
            <v>0.171013</v>
          </cell>
          <cell r="AQ296">
            <v>1.1481400000000001E-2</v>
          </cell>
          <cell r="AR296">
            <v>0.131216</v>
          </cell>
          <cell r="AS296">
            <v>6.5608000000000003E-3</v>
          </cell>
          <cell r="AT296">
            <v>2.1754799999999991E-2</v>
          </cell>
          <cell r="AU296">
            <v>0.194477806</v>
          </cell>
          <cell r="AV296">
            <v>0</v>
          </cell>
          <cell r="AW296">
            <v>0</v>
          </cell>
          <cell r="AX296">
            <v>0.20179533999999999</v>
          </cell>
          <cell r="AY296">
            <v>0</v>
          </cell>
          <cell r="AZ296">
            <v>0</v>
          </cell>
          <cell r="BA296" t="str">
            <v>нд</v>
          </cell>
          <cell r="BB296">
            <v>0.171013</v>
          </cell>
          <cell r="BC296" t="str">
            <v>нд</v>
          </cell>
          <cell r="BD296">
            <v>0</v>
          </cell>
          <cell r="BE296" t="str">
            <v>нд</v>
          </cell>
          <cell r="BF296">
            <v>0</v>
          </cell>
          <cell r="BG296">
            <v>0</v>
          </cell>
          <cell r="BH296">
            <v>0</v>
          </cell>
          <cell r="BI296">
            <v>7.3175339999999901E-3</v>
          </cell>
          <cell r="BJ296">
            <v>0</v>
          </cell>
          <cell r="BK296">
            <v>0.194477806</v>
          </cell>
          <cell r="BL296">
            <v>0</v>
          </cell>
          <cell r="BM296">
            <v>0</v>
          </cell>
          <cell r="BN296">
            <v>0</v>
          </cell>
          <cell r="BO296">
            <v>0</v>
          </cell>
          <cell r="BP296">
            <v>0</v>
          </cell>
          <cell r="BQ296">
            <v>0</v>
          </cell>
          <cell r="BR296">
            <v>0</v>
          </cell>
          <cell r="BS296">
            <v>0</v>
          </cell>
          <cell r="BT296">
            <v>0</v>
          </cell>
          <cell r="BU296">
            <v>0</v>
          </cell>
          <cell r="BV296">
            <v>0</v>
          </cell>
          <cell r="BW296">
            <v>0</v>
          </cell>
          <cell r="BX296">
            <v>0.194477806</v>
          </cell>
          <cell r="BY296">
            <v>0.194477806</v>
          </cell>
          <cell r="BZ296" t="str">
            <v>Объект не корректируется, введен в эксплуатацию в 2015 году</v>
          </cell>
          <cell r="CA296">
            <v>0</v>
          </cell>
          <cell r="CB296">
            <v>0</v>
          </cell>
          <cell r="CC296">
            <v>0.171013</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не корректируется, введен в эксплуатацию в 2015 году</v>
          </cell>
          <cell r="CU296">
            <v>0</v>
          </cell>
          <cell r="CV296">
            <v>0</v>
          </cell>
          <cell r="CW296">
            <v>0</v>
          </cell>
          <cell r="CX296">
            <v>0</v>
          </cell>
          <cell r="CY296">
            <v>0</v>
          </cell>
          <cell r="CZ296">
            <v>0.24299999999999999</v>
          </cell>
          <cell r="DA296">
            <v>0</v>
          </cell>
          <cell r="DB296">
            <v>0</v>
          </cell>
          <cell r="DC296">
            <v>0</v>
          </cell>
          <cell r="DD296">
            <v>0.171013</v>
          </cell>
          <cell r="DE296">
            <v>0</v>
          </cell>
          <cell r="DF296">
            <v>0</v>
          </cell>
          <cell r="DG296">
            <v>0</v>
          </cell>
          <cell r="DH296">
            <v>0</v>
          </cell>
          <cell r="DI296">
            <v>0</v>
          </cell>
        </row>
        <row r="297">
          <cell r="D297" t="str">
            <v>F_prj_109108_49461</v>
          </cell>
          <cell r="E297" t="str">
            <v>АО "Чеченэнерго"</v>
          </cell>
          <cell r="F297" t="str">
            <v>Чеченская Республика</v>
          </cell>
          <cell r="G297" t="str">
            <v>з</v>
          </cell>
          <cell r="H297">
            <v>0.20799999999999999</v>
          </cell>
          <cell r="I297">
            <v>0</v>
          </cell>
          <cell r="J297">
            <v>0</v>
          </cell>
          <cell r="K297">
            <v>0</v>
          </cell>
          <cell r="L297">
            <v>0.20799999999999999</v>
          </cell>
          <cell r="M297">
            <v>0</v>
          </cell>
          <cell r="N297">
            <v>0</v>
          </cell>
          <cell r="O297">
            <v>0</v>
          </cell>
          <cell r="P297">
            <v>2015</v>
          </cell>
          <cell r="Q297">
            <v>2015</v>
          </cell>
          <cell r="R297">
            <v>2016</v>
          </cell>
          <cell r="S297">
            <v>2016</v>
          </cell>
          <cell r="T297">
            <v>2016</v>
          </cell>
          <cell r="U297" t="str">
            <v>нд</v>
          </cell>
          <cell r="V297" t="str">
            <v>нд</v>
          </cell>
          <cell r="W297">
            <v>2.1180999999999998E-2</v>
          </cell>
          <cell r="X297">
            <v>0.192639</v>
          </cell>
          <cell r="Y297" t="str">
            <v>12.2015</v>
          </cell>
          <cell r="Z297">
            <v>2.1180999999999998E-2</v>
          </cell>
          <cell r="AA297">
            <v>0.192639</v>
          </cell>
          <cell r="AB297" t="str">
            <v>12.2015</v>
          </cell>
          <cell r="AC297">
            <v>1.7950000000000001E-2</v>
          </cell>
          <cell r="AD297">
            <v>1.7950000000000001E-2</v>
          </cell>
          <cell r="AE297" t="str">
            <v>нд</v>
          </cell>
          <cell r="AF297" t="str">
            <v>нд</v>
          </cell>
          <cell r="AG297" t="str">
            <v>нд</v>
          </cell>
          <cell r="AH297" t="str">
            <v>нд</v>
          </cell>
          <cell r="AI297">
            <v>0.18380741999999997</v>
          </cell>
          <cell r="AJ297">
            <v>0.18380741999999997</v>
          </cell>
          <cell r="AK297">
            <v>0.15576899999999999</v>
          </cell>
          <cell r="AL297">
            <v>1.0452399999999999E-2</v>
          </cell>
          <cell r="AM297">
            <v>0.11945599999999999</v>
          </cell>
          <cell r="AN297">
            <v>5.9727999999999995E-3</v>
          </cell>
          <cell r="AO297">
            <v>1.9887799999999997E-2</v>
          </cell>
          <cell r="AP297">
            <v>0.15576899999999999</v>
          </cell>
          <cell r="AQ297">
            <v>1.0452399999999999E-2</v>
          </cell>
          <cell r="AR297">
            <v>0.11945599999999999</v>
          </cell>
          <cell r="AS297">
            <v>5.9727999999999995E-3</v>
          </cell>
          <cell r="AT297">
            <v>1.9887799999999997E-2</v>
          </cell>
          <cell r="AU297">
            <v>0.17714209559999999</v>
          </cell>
          <cell r="AV297">
            <v>0</v>
          </cell>
          <cell r="AW297">
            <v>0</v>
          </cell>
          <cell r="AX297">
            <v>0.18380741999999997</v>
          </cell>
          <cell r="AY297">
            <v>0</v>
          </cell>
          <cell r="AZ297">
            <v>0</v>
          </cell>
          <cell r="BA297" t="str">
            <v>нд</v>
          </cell>
          <cell r="BB297">
            <v>0.15576899999999999</v>
          </cell>
          <cell r="BC297" t="str">
            <v>нд</v>
          </cell>
          <cell r="BD297">
            <v>0</v>
          </cell>
          <cell r="BE297" t="str">
            <v>нд</v>
          </cell>
          <cell r="BF297">
            <v>0</v>
          </cell>
          <cell r="BG297">
            <v>0</v>
          </cell>
          <cell r="BH297">
            <v>0</v>
          </cell>
          <cell r="BI297">
            <v>6.6653243999999804E-3</v>
          </cell>
          <cell r="BJ297">
            <v>0</v>
          </cell>
          <cell r="BK297">
            <v>0.17714209559999999</v>
          </cell>
          <cell r="BL297">
            <v>0</v>
          </cell>
          <cell r="BM297">
            <v>0</v>
          </cell>
          <cell r="BN297">
            <v>0</v>
          </cell>
          <cell r="BO297">
            <v>0</v>
          </cell>
          <cell r="BP297">
            <v>0</v>
          </cell>
          <cell r="BQ297">
            <v>0</v>
          </cell>
          <cell r="BR297">
            <v>0</v>
          </cell>
          <cell r="BS297">
            <v>0</v>
          </cell>
          <cell r="BT297">
            <v>0</v>
          </cell>
          <cell r="BU297">
            <v>0</v>
          </cell>
          <cell r="BV297">
            <v>0</v>
          </cell>
          <cell r="BW297">
            <v>0</v>
          </cell>
          <cell r="BX297">
            <v>0.17714209559999999</v>
          </cell>
          <cell r="BY297">
            <v>0.17714209559999999</v>
          </cell>
          <cell r="BZ297" t="str">
            <v>Объект не корректируется, введен в эксплуатацию в 2015 году</v>
          </cell>
          <cell r="CA297">
            <v>0</v>
          </cell>
          <cell r="CB297">
            <v>0.14931999999999998</v>
          </cell>
          <cell r="CC297">
            <v>0.15576899999999999</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не корректируется, введен в эксплуатацию в 2015 году</v>
          </cell>
          <cell r="CU297">
            <v>0.20799999999999999</v>
          </cell>
          <cell r="CV297">
            <v>0</v>
          </cell>
          <cell r="CW297">
            <v>0</v>
          </cell>
          <cell r="CX297">
            <v>0</v>
          </cell>
          <cell r="CY297">
            <v>0.14931999999999998</v>
          </cell>
          <cell r="CZ297">
            <v>0.20799999999999999</v>
          </cell>
          <cell r="DA297">
            <v>0</v>
          </cell>
          <cell r="DB297">
            <v>0</v>
          </cell>
          <cell r="DC297">
            <v>0</v>
          </cell>
          <cell r="DD297">
            <v>0.15576899999999999</v>
          </cell>
          <cell r="DE297">
            <v>0</v>
          </cell>
          <cell r="DF297">
            <v>0</v>
          </cell>
          <cell r="DG297">
            <v>0</v>
          </cell>
          <cell r="DH297">
            <v>0</v>
          </cell>
          <cell r="DI297">
            <v>0</v>
          </cell>
        </row>
        <row r="298">
          <cell r="D298" t="str">
            <v>F_prj_109108_49462</v>
          </cell>
          <cell r="E298" t="str">
            <v>АО "Чеченэнерго"</v>
          </cell>
          <cell r="F298" t="str">
            <v>Чеченская Республика</v>
          </cell>
          <cell r="G298" t="str">
            <v>з</v>
          </cell>
          <cell r="H298">
            <v>0.17699999999999999</v>
          </cell>
          <cell r="I298">
            <v>0</v>
          </cell>
          <cell r="J298">
            <v>0</v>
          </cell>
          <cell r="K298">
            <v>0</v>
          </cell>
          <cell r="L298">
            <v>0.17699999999999999</v>
          </cell>
          <cell r="M298">
            <v>0</v>
          </cell>
          <cell r="N298">
            <v>0</v>
          </cell>
          <cell r="O298">
            <v>0</v>
          </cell>
          <cell r="P298">
            <v>2015</v>
          </cell>
          <cell r="Q298">
            <v>2015</v>
          </cell>
          <cell r="R298">
            <v>2016</v>
          </cell>
          <cell r="S298">
            <v>2016</v>
          </cell>
          <cell r="T298">
            <v>2016</v>
          </cell>
          <cell r="U298" t="str">
            <v>нд</v>
          </cell>
          <cell r="V298" t="str">
            <v>нд</v>
          </cell>
          <cell r="W298">
            <v>1.49388E-2</v>
          </cell>
          <cell r="X298">
            <v>0.80819700000000005</v>
          </cell>
          <cell r="Y298" t="str">
            <v>12.2015</v>
          </cell>
          <cell r="Z298">
            <v>1.49388E-2</v>
          </cell>
          <cell r="AA298">
            <v>0.80819700000000005</v>
          </cell>
          <cell r="AB298" t="str">
            <v>12.2015</v>
          </cell>
          <cell r="AC298">
            <v>1.2660000000000001E-2</v>
          </cell>
          <cell r="AD298">
            <v>1.2660000000000001E-2</v>
          </cell>
          <cell r="AE298" t="str">
            <v>нд</v>
          </cell>
          <cell r="AF298" t="str">
            <v>нд</v>
          </cell>
          <cell r="AG298" t="str">
            <v>нд</v>
          </cell>
          <cell r="AH298" t="str">
            <v>нд</v>
          </cell>
          <cell r="AI298">
            <v>0.12979291999999998</v>
          </cell>
          <cell r="AJ298">
            <v>0.12979291999999998</v>
          </cell>
          <cell r="AK298">
            <v>0.10999399999999999</v>
          </cell>
          <cell r="AL298">
            <v>7.3696000000000005E-3</v>
          </cell>
          <cell r="AM298">
            <v>8.4224000000000007E-2</v>
          </cell>
          <cell r="AN298">
            <v>4.2112E-3</v>
          </cell>
          <cell r="AO298">
            <v>1.4189199999999975E-2</v>
          </cell>
          <cell r="AP298">
            <v>0.10999399999999999</v>
          </cell>
          <cell r="AQ298">
            <v>7.3696000000000005E-3</v>
          </cell>
          <cell r="AR298">
            <v>8.4224000000000007E-2</v>
          </cell>
          <cell r="AS298">
            <v>4.2112E-3</v>
          </cell>
          <cell r="AT298">
            <v>1.4189199999999975E-2</v>
          </cell>
          <cell r="AU298">
            <v>0.12497634880000001</v>
          </cell>
          <cell r="AV298">
            <v>0</v>
          </cell>
          <cell r="AW298">
            <v>0</v>
          </cell>
          <cell r="AX298">
            <v>0.12979291999999998</v>
          </cell>
          <cell r="AY298">
            <v>0</v>
          </cell>
          <cell r="AZ298">
            <v>0</v>
          </cell>
          <cell r="BA298" t="str">
            <v>нд</v>
          </cell>
          <cell r="BB298">
            <v>0.10999399999999999</v>
          </cell>
          <cell r="BC298" t="str">
            <v>нд</v>
          </cell>
          <cell r="BD298">
            <v>0</v>
          </cell>
          <cell r="BE298" t="str">
            <v>нд</v>
          </cell>
          <cell r="BF298">
            <v>0</v>
          </cell>
          <cell r="BG298">
            <v>0</v>
          </cell>
          <cell r="BH298">
            <v>0</v>
          </cell>
          <cell r="BI298">
            <v>4.8165711999999666E-3</v>
          </cell>
          <cell r="BJ298">
            <v>0</v>
          </cell>
          <cell r="BK298">
            <v>0.12497634880000001</v>
          </cell>
          <cell r="BL298">
            <v>0</v>
          </cell>
          <cell r="BM298">
            <v>0</v>
          </cell>
          <cell r="BN298">
            <v>0</v>
          </cell>
          <cell r="BO298">
            <v>0</v>
          </cell>
          <cell r="BP298">
            <v>0</v>
          </cell>
          <cell r="BQ298">
            <v>0</v>
          </cell>
          <cell r="BR298">
            <v>0</v>
          </cell>
          <cell r="BS298">
            <v>0</v>
          </cell>
          <cell r="BT298">
            <v>0</v>
          </cell>
          <cell r="BU298">
            <v>0</v>
          </cell>
          <cell r="BV298">
            <v>0</v>
          </cell>
          <cell r="BW298">
            <v>0</v>
          </cell>
          <cell r="BX298">
            <v>0.12497634880000001</v>
          </cell>
          <cell r="BY298">
            <v>0.12497634880000001</v>
          </cell>
          <cell r="BZ298" t="str">
            <v>Объект не корректируется, введен в эксплуатацию в 2015 году</v>
          </cell>
          <cell r="CA298">
            <v>0</v>
          </cell>
          <cell r="CB298">
            <v>0.10528</v>
          </cell>
          <cell r="CC298">
            <v>0.10999399999999999</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не корректируется, введен в эксплуатацию в 2015 году</v>
          </cell>
          <cell r="CU298">
            <v>0.17699999999999999</v>
          </cell>
          <cell r="CV298">
            <v>0</v>
          </cell>
          <cell r="CW298">
            <v>0</v>
          </cell>
          <cell r="CX298">
            <v>0</v>
          </cell>
          <cell r="CY298">
            <v>0.10528</v>
          </cell>
          <cell r="CZ298">
            <v>0.17699999999999999</v>
          </cell>
          <cell r="DA298">
            <v>0</v>
          </cell>
          <cell r="DB298">
            <v>0</v>
          </cell>
          <cell r="DC298">
            <v>0</v>
          </cell>
          <cell r="DD298">
            <v>0.10999399999999999</v>
          </cell>
          <cell r="DE298">
            <v>0</v>
          </cell>
          <cell r="DF298">
            <v>0</v>
          </cell>
          <cell r="DG298">
            <v>0</v>
          </cell>
          <cell r="DH298">
            <v>0</v>
          </cell>
          <cell r="DI298">
            <v>0</v>
          </cell>
        </row>
        <row r="299">
          <cell r="D299" t="str">
            <v>F_prj_109108_49463</v>
          </cell>
          <cell r="E299" t="str">
            <v>АО "Чеченэнерго"</v>
          </cell>
          <cell r="F299" t="str">
            <v>Чеченская Республика</v>
          </cell>
          <cell r="G299" t="str">
            <v>з</v>
          </cell>
          <cell r="H299">
            <v>1.8260000000000001</v>
          </cell>
          <cell r="I299">
            <v>0</v>
          </cell>
          <cell r="J299">
            <v>0</v>
          </cell>
          <cell r="K299">
            <v>0</v>
          </cell>
          <cell r="L299">
            <v>1.8260000000000001</v>
          </cell>
          <cell r="M299">
            <v>0</v>
          </cell>
          <cell r="N299">
            <v>0</v>
          </cell>
          <cell r="O299">
            <v>0</v>
          </cell>
          <cell r="P299">
            <v>2015</v>
          </cell>
          <cell r="Q299">
            <v>2015</v>
          </cell>
          <cell r="R299">
            <v>2016</v>
          </cell>
          <cell r="S299">
            <v>2016</v>
          </cell>
          <cell r="T299">
            <v>2016</v>
          </cell>
          <cell r="U299" t="str">
            <v>нд</v>
          </cell>
          <cell r="V299" t="str">
            <v>нд</v>
          </cell>
          <cell r="W299">
            <v>0.15793119999999999</v>
          </cell>
          <cell r="X299">
            <v>1.4371050000000001</v>
          </cell>
          <cell r="Y299" t="str">
            <v>12.2015</v>
          </cell>
          <cell r="Z299">
            <v>0.15793119999999999</v>
          </cell>
          <cell r="AA299">
            <v>1.4371050000000001</v>
          </cell>
          <cell r="AB299" t="str">
            <v>12.2015</v>
          </cell>
          <cell r="AC299">
            <v>0.13384000000000001</v>
          </cell>
          <cell r="AD299">
            <v>0.13384000000000001</v>
          </cell>
          <cell r="AE299" t="str">
            <v>нд</v>
          </cell>
          <cell r="AF299" t="str">
            <v>нд</v>
          </cell>
          <cell r="AG299" t="str">
            <v>нд</v>
          </cell>
          <cell r="AH299" t="str">
            <v>нд</v>
          </cell>
          <cell r="AI299">
            <v>1.3713440799999999</v>
          </cell>
          <cell r="AJ299">
            <v>1.3713440799999999</v>
          </cell>
          <cell r="AK299">
            <v>1.162156</v>
          </cell>
          <cell r="AL299">
            <v>7.7916300000000022E-2</v>
          </cell>
          <cell r="AM299">
            <v>0.89047200000000015</v>
          </cell>
          <cell r="AN299">
            <v>4.4523600000000003E-2</v>
          </cell>
          <cell r="AO299">
            <v>0.1492440999999998</v>
          </cell>
          <cell r="AP299">
            <v>1.162156</v>
          </cell>
          <cell r="AQ299">
            <v>7.7916300000000022E-2</v>
          </cell>
          <cell r="AR299">
            <v>0.89047200000000015</v>
          </cell>
          <cell r="AS299">
            <v>4.4523600000000003E-2</v>
          </cell>
          <cell r="AT299">
            <v>0.1492440999999998</v>
          </cell>
          <cell r="AU299">
            <v>1.3216162958</v>
          </cell>
          <cell r="AV299">
            <v>0</v>
          </cell>
          <cell r="AW299">
            <v>0</v>
          </cell>
          <cell r="AX299">
            <v>1.3713440799999999</v>
          </cell>
          <cell r="AY299">
            <v>0</v>
          </cell>
          <cell r="AZ299">
            <v>0</v>
          </cell>
          <cell r="BA299" t="str">
            <v>нд</v>
          </cell>
          <cell r="BB299">
            <v>1.162156</v>
          </cell>
          <cell r="BC299" t="str">
            <v>нд</v>
          </cell>
          <cell r="BD299">
            <v>0</v>
          </cell>
          <cell r="BE299" t="str">
            <v>нд</v>
          </cell>
          <cell r="BF299">
            <v>0</v>
          </cell>
          <cell r="BG299">
            <v>0</v>
          </cell>
          <cell r="BH299">
            <v>0</v>
          </cell>
          <cell r="BI299">
            <v>4.9727784199999861E-2</v>
          </cell>
          <cell r="BJ299">
            <v>0</v>
          </cell>
          <cell r="BK299">
            <v>1.3216162958</v>
          </cell>
          <cell r="BL299">
            <v>0</v>
          </cell>
          <cell r="BM299">
            <v>0</v>
          </cell>
          <cell r="BN299">
            <v>0</v>
          </cell>
          <cell r="BO299">
            <v>0</v>
          </cell>
          <cell r="BP299">
            <v>0</v>
          </cell>
          <cell r="BQ299">
            <v>0</v>
          </cell>
          <cell r="BR299">
            <v>0</v>
          </cell>
          <cell r="BS299">
            <v>0</v>
          </cell>
          <cell r="BT299">
            <v>0</v>
          </cell>
          <cell r="BU299">
            <v>0</v>
          </cell>
          <cell r="BV299">
            <v>0</v>
          </cell>
          <cell r="BW299">
            <v>0</v>
          </cell>
          <cell r="BX299">
            <v>1.3216162958</v>
          </cell>
          <cell r="BY299">
            <v>1.3216162958</v>
          </cell>
          <cell r="BZ299" t="str">
            <v>Объект не корректируется, введен в эксплуатацию в 2015 году</v>
          </cell>
          <cell r="CA299">
            <v>0</v>
          </cell>
          <cell r="CB299">
            <v>1.1130900000000001</v>
          </cell>
          <cell r="CC299">
            <v>1.162156</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не корректируется, введен в эксплуатацию в 2015 году</v>
          </cell>
          <cell r="CU299">
            <v>1.8260000000000001</v>
          </cell>
          <cell r="CV299">
            <v>0</v>
          </cell>
          <cell r="CW299">
            <v>0</v>
          </cell>
          <cell r="CX299">
            <v>0</v>
          </cell>
          <cell r="CY299">
            <v>1.1130900000000001</v>
          </cell>
          <cell r="CZ299">
            <v>1.8260000000000001</v>
          </cell>
          <cell r="DA299">
            <v>0</v>
          </cell>
          <cell r="DB299">
            <v>0</v>
          </cell>
          <cell r="DC299">
            <v>0</v>
          </cell>
          <cell r="DD299">
            <v>1.162156</v>
          </cell>
          <cell r="DE299">
            <v>0</v>
          </cell>
          <cell r="DF299">
            <v>0</v>
          </cell>
          <cell r="DG299">
            <v>0</v>
          </cell>
          <cell r="DH299">
            <v>0</v>
          </cell>
          <cell r="DI299">
            <v>0</v>
          </cell>
        </row>
        <row r="300">
          <cell r="D300" t="str">
            <v>F_prj_109108_49464</v>
          </cell>
          <cell r="E300" t="str">
            <v>АО "Чеченэнерго"</v>
          </cell>
          <cell r="F300" t="str">
            <v>Чеченская Республика</v>
          </cell>
          <cell r="G300" t="str">
            <v>з</v>
          </cell>
          <cell r="H300">
            <v>0.11</v>
          </cell>
          <cell r="I300">
            <v>0</v>
          </cell>
          <cell r="J300">
            <v>0</v>
          </cell>
          <cell r="K300">
            <v>0</v>
          </cell>
          <cell r="L300">
            <v>0.11</v>
          </cell>
          <cell r="M300">
            <v>0</v>
          </cell>
          <cell r="N300">
            <v>0</v>
          </cell>
          <cell r="O300">
            <v>0</v>
          </cell>
          <cell r="P300">
            <v>2015</v>
          </cell>
          <cell r="Q300">
            <v>2015</v>
          </cell>
          <cell r="R300">
            <v>2016</v>
          </cell>
          <cell r="S300">
            <v>2016</v>
          </cell>
          <cell r="T300">
            <v>2016</v>
          </cell>
          <cell r="U300" t="str">
            <v>нд</v>
          </cell>
          <cell r="V300" t="str">
            <v>нд</v>
          </cell>
          <cell r="W300">
            <v>9.1921999999999993E-3</v>
          </cell>
          <cell r="X300">
            <v>8.3586999999999995E-2</v>
          </cell>
          <cell r="Y300" t="str">
            <v>12.2015</v>
          </cell>
          <cell r="Z300">
            <v>9.1921999999999993E-3</v>
          </cell>
          <cell r="AA300">
            <v>8.3586999999999995E-2</v>
          </cell>
          <cell r="AB300" t="str">
            <v>12.2015</v>
          </cell>
          <cell r="AC300">
            <v>7.79E-3</v>
          </cell>
          <cell r="AD300">
            <v>7.79E-3</v>
          </cell>
          <cell r="AE300" t="str">
            <v>нд</v>
          </cell>
          <cell r="AF300" t="str">
            <v>нд</v>
          </cell>
          <cell r="AG300" t="str">
            <v>нд</v>
          </cell>
          <cell r="AH300" t="str">
            <v>нд</v>
          </cell>
          <cell r="AI300">
            <v>7.9736139999999983E-2</v>
          </cell>
          <cell r="AJ300">
            <v>7.9736139999999983E-2</v>
          </cell>
          <cell r="AK300">
            <v>6.7572999999999994E-2</v>
          </cell>
          <cell r="AL300">
            <v>4.5346000000000006E-3</v>
          </cell>
          <cell r="AM300">
            <v>5.1824000000000009E-2</v>
          </cell>
          <cell r="AN300">
            <v>2.5912000000000001E-3</v>
          </cell>
          <cell r="AO300">
            <v>8.6231999999999837E-3</v>
          </cell>
          <cell r="AP300">
            <v>6.7572999999999994E-2</v>
          </cell>
          <cell r="AQ300">
            <v>4.5346000000000006E-3</v>
          </cell>
          <cell r="AR300">
            <v>5.1824000000000009E-2</v>
          </cell>
          <cell r="AS300">
            <v>2.5912000000000001E-3</v>
          </cell>
          <cell r="AT300">
            <v>8.6231999999999837E-3</v>
          </cell>
          <cell r="AU300">
            <v>7.6844408399999994E-2</v>
          </cell>
          <cell r="AV300">
            <v>0</v>
          </cell>
          <cell r="AW300">
            <v>0</v>
          </cell>
          <cell r="AX300">
            <v>7.9736139999999983E-2</v>
          </cell>
          <cell r="AY300">
            <v>0</v>
          </cell>
          <cell r="AZ300">
            <v>0</v>
          </cell>
          <cell r="BA300" t="str">
            <v>нд</v>
          </cell>
          <cell r="BB300">
            <v>6.7572999999999994E-2</v>
          </cell>
          <cell r="BC300" t="str">
            <v>нд</v>
          </cell>
          <cell r="BD300">
            <v>0</v>
          </cell>
          <cell r="BE300" t="str">
            <v>нд</v>
          </cell>
          <cell r="BF300">
            <v>0</v>
          </cell>
          <cell r="BG300">
            <v>0</v>
          </cell>
          <cell r="BH300">
            <v>0</v>
          </cell>
          <cell r="BI300">
            <v>2.8917315999999887E-3</v>
          </cell>
          <cell r="BJ300">
            <v>0</v>
          </cell>
          <cell r="BK300">
            <v>7.6844408399999994E-2</v>
          </cell>
          <cell r="BL300">
            <v>0</v>
          </cell>
          <cell r="BM300">
            <v>0</v>
          </cell>
          <cell r="BN300">
            <v>0</v>
          </cell>
          <cell r="BO300">
            <v>0</v>
          </cell>
          <cell r="BP300">
            <v>0</v>
          </cell>
          <cell r="BQ300">
            <v>0</v>
          </cell>
          <cell r="BR300">
            <v>0</v>
          </cell>
          <cell r="BS300">
            <v>0</v>
          </cell>
          <cell r="BT300">
            <v>0</v>
          </cell>
          <cell r="BU300">
            <v>0</v>
          </cell>
          <cell r="BV300">
            <v>0</v>
          </cell>
          <cell r="BW300">
            <v>0</v>
          </cell>
          <cell r="BX300">
            <v>7.6844408399999994E-2</v>
          </cell>
          <cell r="BY300">
            <v>7.6844408399999994E-2</v>
          </cell>
          <cell r="BZ300" t="str">
            <v>Объект не корректируется, введен в эксплуатацию в 2015 году</v>
          </cell>
          <cell r="CA300">
            <v>0</v>
          </cell>
          <cell r="CB300">
            <v>6.4780000000000004E-2</v>
          </cell>
          <cell r="CC300">
            <v>6.7572999999999994E-2</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не корректируется, введен в эксплуатацию в 2015 году</v>
          </cell>
          <cell r="CU300">
            <v>0.11</v>
          </cell>
          <cell r="CV300">
            <v>0</v>
          </cell>
          <cell r="CW300">
            <v>0</v>
          </cell>
          <cell r="CX300">
            <v>0</v>
          </cell>
          <cell r="CY300">
            <v>6.4780000000000004E-2</v>
          </cell>
          <cell r="CZ300">
            <v>0.11</v>
          </cell>
          <cell r="DA300">
            <v>0</v>
          </cell>
          <cell r="DB300">
            <v>0</v>
          </cell>
          <cell r="DC300">
            <v>0</v>
          </cell>
          <cell r="DD300">
            <v>6.7572999999999994E-2</v>
          </cell>
          <cell r="DE300">
            <v>0</v>
          </cell>
          <cell r="DF300">
            <v>0</v>
          </cell>
          <cell r="DG300">
            <v>0</v>
          </cell>
          <cell r="DH300">
            <v>0</v>
          </cell>
          <cell r="DI300">
            <v>0</v>
          </cell>
        </row>
        <row r="301">
          <cell r="D301" t="str">
            <v>F_prj_109108_49465</v>
          </cell>
          <cell r="E301" t="str">
            <v>АО "Чеченэнерго"</v>
          </cell>
          <cell r="F301" t="str">
            <v>Чеченская Республика</v>
          </cell>
          <cell r="G301" t="str">
            <v>з</v>
          </cell>
          <cell r="H301">
            <v>1.5</v>
          </cell>
          <cell r="I301">
            <v>0</v>
          </cell>
          <cell r="J301">
            <v>0</v>
          </cell>
          <cell r="K301">
            <v>0</v>
          </cell>
          <cell r="L301">
            <v>1.5</v>
          </cell>
          <cell r="M301">
            <v>0</v>
          </cell>
          <cell r="N301">
            <v>0</v>
          </cell>
          <cell r="O301">
            <v>0</v>
          </cell>
          <cell r="P301">
            <v>2015</v>
          </cell>
          <cell r="Q301">
            <v>2015</v>
          </cell>
          <cell r="R301">
            <v>2016</v>
          </cell>
          <cell r="S301">
            <v>2016</v>
          </cell>
          <cell r="T301">
            <v>2016</v>
          </cell>
          <cell r="U301" t="str">
            <v>нд</v>
          </cell>
          <cell r="V301" t="str">
            <v>нд</v>
          </cell>
          <cell r="W301">
            <v>0.111333</v>
          </cell>
          <cell r="X301">
            <v>1.013031</v>
          </cell>
          <cell r="Y301" t="str">
            <v>12.2015</v>
          </cell>
          <cell r="Z301">
            <v>0.111333</v>
          </cell>
          <cell r="AA301">
            <v>1.013031</v>
          </cell>
          <cell r="AB301" t="str">
            <v>12.2015</v>
          </cell>
          <cell r="AC301">
            <v>9.4350000000000003E-2</v>
          </cell>
          <cell r="AD301">
            <v>9.4350000000000003E-2</v>
          </cell>
          <cell r="AE301" t="str">
            <v>нд</v>
          </cell>
          <cell r="AF301" t="str">
            <v>нд</v>
          </cell>
          <cell r="AG301" t="str">
            <v>нд</v>
          </cell>
          <cell r="AH301" t="str">
            <v>нд</v>
          </cell>
          <cell r="AI301">
            <v>0.96422047999999994</v>
          </cell>
          <cell r="AJ301">
            <v>0.96422047999999994</v>
          </cell>
          <cell r="AK301">
            <v>0.81713599999999997</v>
          </cell>
          <cell r="AL301">
            <v>5.4926200000000001E-2</v>
          </cell>
          <cell r="AM301">
            <v>0.62772799999999995</v>
          </cell>
          <cell r="AN301">
            <v>3.1386399999999995E-2</v>
          </cell>
          <cell r="AO301">
            <v>0.10309539999999998</v>
          </cell>
          <cell r="AP301">
            <v>0.81713599999999997</v>
          </cell>
          <cell r="AQ301">
            <v>5.4926200000000001E-2</v>
          </cell>
          <cell r="AR301">
            <v>0.62772799999999995</v>
          </cell>
          <cell r="AS301">
            <v>3.1386399999999995E-2</v>
          </cell>
          <cell r="AT301">
            <v>0.10309539999999998</v>
          </cell>
          <cell r="AU301">
            <v>0.93163816659999998</v>
          </cell>
          <cell r="AV301">
            <v>0</v>
          </cell>
          <cell r="AW301">
            <v>0</v>
          </cell>
          <cell r="AX301">
            <v>0.96422047999999994</v>
          </cell>
          <cell r="AY301">
            <v>0</v>
          </cell>
          <cell r="AZ301">
            <v>0</v>
          </cell>
          <cell r="BA301" t="str">
            <v>нд</v>
          </cell>
          <cell r="BB301">
            <v>0.81713599999999997</v>
          </cell>
          <cell r="BC301" t="str">
            <v>нд</v>
          </cell>
          <cell r="BD301">
            <v>0</v>
          </cell>
          <cell r="BE301" t="str">
            <v>нд</v>
          </cell>
          <cell r="BF301">
            <v>0</v>
          </cell>
          <cell r="BG301">
            <v>0</v>
          </cell>
          <cell r="BH301">
            <v>0</v>
          </cell>
          <cell r="BI301">
            <v>3.2582313399999951E-2</v>
          </cell>
          <cell r="BJ301">
            <v>0</v>
          </cell>
          <cell r="BK301">
            <v>0.93163816659999998</v>
          </cell>
          <cell r="BL301">
            <v>0</v>
          </cell>
          <cell r="BM301">
            <v>0</v>
          </cell>
          <cell r="BN301">
            <v>0</v>
          </cell>
          <cell r="BO301">
            <v>0</v>
          </cell>
          <cell r="BP301">
            <v>0</v>
          </cell>
          <cell r="BQ301">
            <v>0</v>
          </cell>
          <cell r="BR301">
            <v>0</v>
          </cell>
          <cell r="BS301">
            <v>0</v>
          </cell>
          <cell r="BT301">
            <v>0</v>
          </cell>
          <cell r="BU301">
            <v>0</v>
          </cell>
          <cell r="BV301">
            <v>0</v>
          </cell>
          <cell r="BW301">
            <v>0</v>
          </cell>
          <cell r="BX301">
            <v>0.93163816659999998</v>
          </cell>
          <cell r="BY301">
            <v>0.93163816659999998</v>
          </cell>
          <cell r="BZ301" t="str">
            <v>Объект не корректируется, введен в эксплуатацию в 2015 году</v>
          </cell>
          <cell r="CA301">
            <v>0</v>
          </cell>
          <cell r="CB301">
            <v>0.78465999999999991</v>
          </cell>
          <cell r="CC301">
            <v>0.81713599999999997</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не корректируется, введен в эксплуатацию в 2015 году</v>
          </cell>
          <cell r="CU301">
            <v>1.5</v>
          </cell>
          <cell r="CV301">
            <v>0</v>
          </cell>
          <cell r="CW301">
            <v>0</v>
          </cell>
          <cell r="CX301">
            <v>0</v>
          </cell>
          <cell r="CY301">
            <v>0.78465999999999991</v>
          </cell>
          <cell r="CZ301">
            <v>1.5</v>
          </cell>
          <cell r="DA301">
            <v>0</v>
          </cell>
          <cell r="DB301">
            <v>0</v>
          </cell>
          <cell r="DC301">
            <v>0</v>
          </cell>
          <cell r="DD301">
            <v>0.81713599999999997</v>
          </cell>
          <cell r="DE301">
            <v>0</v>
          </cell>
          <cell r="DF301">
            <v>0</v>
          </cell>
          <cell r="DG301">
            <v>0</v>
          </cell>
          <cell r="DH301">
            <v>0</v>
          </cell>
          <cell r="DI301">
            <v>0</v>
          </cell>
        </row>
        <row r="302">
          <cell r="D302" t="str">
            <v>F_prj_109108_49167</v>
          </cell>
          <cell r="E302" t="str">
            <v>АО "Чеченэнерго"</v>
          </cell>
          <cell r="F302" t="str">
            <v>Чеченская Республика</v>
          </cell>
          <cell r="G302" t="str">
            <v>п</v>
          </cell>
          <cell r="H302">
            <v>8.32</v>
          </cell>
          <cell r="I302">
            <v>0</v>
          </cell>
          <cell r="J302">
            <v>0</v>
          </cell>
          <cell r="K302">
            <v>0</v>
          </cell>
          <cell r="L302">
            <v>8.32</v>
          </cell>
          <cell r="M302">
            <v>0</v>
          </cell>
          <cell r="N302">
            <v>0</v>
          </cell>
          <cell r="O302">
            <v>0</v>
          </cell>
          <cell r="P302">
            <v>2020</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K302">
            <v>0.93163816659999998</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F_prj_109108_48398</v>
          </cell>
          <cell r="E303" t="str">
            <v>АО "Чеченэнерго"</v>
          </cell>
          <cell r="F303" t="str">
            <v>Чеченская Республика</v>
          </cell>
          <cell r="G303" t="str">
            <v>п</v>
          </cell>
          <cell r="H303">
            <v>2.77</v>
          </cell>
          <cell r="I303">
            <v>0</v>
          </cell>
          <cell r="J303">
            <v>0</v>
          </cell>
          <cell r="K303">
            <v>0</v>
          </cell>
          <cell r="L303">
            <v>2.77</v>
          </cell>
          <cell r="M303">
            <v>0</v>
          </cell>
          <cell r="N303">
            <v>0</v>
          </cell>
          <cell r="O303">
            <v>0</v>
          </cell>
          <cell r="P303">
            <v>2017</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K303"/>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F_prj_109108_49168</v>
          </cell>
          <cell r="E304" t="str">
            <v>АО "Чеченэнерго"</v>
          </cell>
          <cell r="F304" t="str">
            <v>Чеченская Республика</v>
          </cell>
          <cell r="G304" t="str">
            <v>п</v>
          </cell>
          <cell r="H304">
            <v>6.17</v>
          </cell>
          <cell r="I304">
            <v>0</v>
          </cell>
          <cell r="J304">
            <v>0</v>
          </cell>
          <cell r="K304">
            <v>0</v>
          </cell>
          <cell r="L304">
            <v>6.17</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K304"/>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F_prj_109108_48399</v>
          </cell>
          <cell r="E305" t="str">
            <v>АО "Чеченэнерго"</v>
          </cell>
          <cell r="F305" t="str">
            <v>Чеченская Республика</v>
          </cell>
          <cell r="G305" t="str">
            <v>п</v>
          </cell>
          <cell r="H305">
            <v>2.33</v>
          </cell>
          <cell r="I305">
            <v>0</v>
          </cell>
          <cell r="J305">
            <v>0</v>
          </cell>
          <cell r="K305">
            <v>0</v>
          </cell>
          <cell r="L305">
            <v>2.33</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K305"/>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F_prj_109108_49169</v>
          </cell>
          <cell r="E306" t="str">
            <v>АО "Чеченэнерго"</v>
          </cell>
          <cell r="F306" t="str">
            <v>Чеченская Республика</v>
          </cell>
          <cell r="G306" t="str">
            <v>п</v>
          </cell>
          <cell r="H306">
            <v>4.8099999999999996</v>
          </cell>
          <cell r="I306">
            <v>0</v>
          </cell>
          <cell r="J306">
            <v>0</v>
          </cell>
          <cell r="K306">
            <v>0</v>
          </cell>
          <cell r="L306">
            <v>4.8099999999999996</v>
          </cell>
          <cell r="M306">
            <v>0</v>
          </cell>
          <cell r="N306">
            <v>0</v>
          </cell>
          <cell r="O306">
            <v>0</v>
          </cell>
          <cell r="P306">
            <v>2019</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K306"/>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F_prj_109108_49170</v>
          </cell>
          <cell r="E307" t="str">
            <v>АО "Чеченэнерго"</v>
          </cell>
          <cell r="F307" t="str">
            <v>Чеченская Республика</v>
          </cell>
          <cell r="G307" t="str">
            <v>п</v>
          </cell>
          <cell r="H307">
            <v>10.84</v>
          </cell>
          <cell r="I307">
            <v>0</v>
          </cell>
          <cell r="J307">
            <v>0</v>
          </cell>
          <cell r="K307">
            <v>0</v>
          </cell>
          <cell r="L307">
            <v>10.84</v>
          </cell>
          <cell r="M307">
            <v>0</v>
          </cell>
          <cell r="N307">
            <v>0</v>
          </cell>
          <cell r="O307">
            <v>0</v>
          </cell>
          <cell r="P307">
            <v>2020</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K307"/>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F_prj_109108_48400</v>
          </cell>
          <cell r="E308" t="str">
            <v>АО "Чеченэнерго"</v>
          </cell>
          <cell r="F308" t="str">
            <v>Чеченская Республика</v>
          </cell>
          <cell r="G308" t="str">
            <v>п</v>
          </cell>
          <cell r="H308">
            <v>4.68</v>
          </cell>
          <cell r="I308">
            <v>0</v>
          </cell>
          <cell r="J308">
            <v>0</v>
          </cell>
          <cell r="K308">
            <v>0</v>
          </cell>
          <cell r="L308">
            <v>4.68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K308"/>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F_prj_109108_49171</v>
          </cell>
          <cell r="E309" t="str">
            <v>АО "Чеченэнерго"</v>
          </cell>
          <cell r="F309" t="str">
            <v>Чеченская Республика</v>
          </cell>
          <cell r="G309" t="str">
            <v>п</v>
          </cell>
          <cell r="H309">
            <v>9.9600000000000009</v>
          </cell>
          <cell r="I309">
            <v>0</v>
          </cell>
          <cell r="J309">
            <v>0</v>
          </cell>
          <cell r="K309">
            <v>0</v>
          </cell>
          <cell r="L309">
            <v>9.9600000000000009</v>
          </cell>
          <cell r="M309">
            <v>0</v>
          </cell>
          <cell r="N309">
            <v>0</v>
          </cell>
          <cell r="O309">
            <v>0</v>
          </cell>
          <cell r="P309">
            <v>2020</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K309"/>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F_prj_109108_48401</v>
          </cell>
          <cell r="E310" t="str">
            <v>АО "Чеченэнерго"</v>
          </cell>
          <cell r="F310" t="str">
            <v>Чеченская Республика</v>
          </cell>
          <cell r="G310" t="str">
            <v>п</v>
          </cell>
          <cell r="H310">
            <v>6.14</v>
          </cell>
          <cell r="I310">
            <v>0</v>
          </cell>
          <cell r="J310">
            <v>0</v>
          </cell>
          <cell r="K310">
            <v>0</v>
          </cell>
          <cell r="L310">
            <v>6.14</v>
          </cell>
          <cell r="M310">
            <v>0</v>
          </cell>
          <cell r="N310">
            <v>0</v>
          </cell>
          <cell r="O310">
            <v>0</v>
          </cell>
          <cell r="P310">
            <v>2020</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K310"/>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F_prj_109108_48402</v>
          </cell>
          <cell r="E311" t="str">
            <v>АО "Чеченэнерго"</v>
          </cell>
          <cell r="F311" t="str">
            <v>Чеченская Республика</v>
          </cell>
          <cell r="G311" t="str">
            <v>п</v>
          </cell>
          <cell r="H311">
            <v>2.65</v>
          </cell>
          <cell r="I311">
            <v>0</v>
          </cell>
          <cell r="J311">
            <v>0</v>
          </cell>
          <cell r="K311">
            <v>0</v>
          </cell>
          <cell r="L311">
            <v>2.65</v>
          </cell>
          <cell r="M311">
            <v>0</v>
          </cell>
          <cell r="N311">
            <v>0</v>
          </cell>
          <cell r="O311">
            <v>0</v>
          </cell>
          <cell r="P311">
            <v>2019</v>
          </cell>
          <cell r="Q311" t="str">
            <v>нд</v>
          </cell>
          <cell r="R311" t="str">
            <v>нд</v>
          </cell>
          <cell r="S311" t="str">
            <v>нд</v>
          </cell>
          <cell r="T311" t="str">
            <v>нд</v>
          </cell>
          <cell r="U311" t="str">
            <v>нд</v>
          </cell>
          <cell r="V311" t="str">
            <v>нд</v>
          </cell>
          <cell r="W311" t="str">
            <v>нд</v>
          </cell>
          <cell r="X311" t="str">
            <v>нд</v>
          </cell>
          <cell r="Y311" t="str">
            <v>нд</v>
          </cell>
          <cell r="Z311" t="str">
            <v>нд</v>
          </cell>
          <cell r="AA311" t="str">
            <v>нд</v>
          </cell>
          <cell r="AB311" t="str">
            <v>нд</v>
          </cell>
          <cell r="AC311" t="str">
            <v>нд</v>
          </cell>
          <cell r="AD311" t="str">
            <v>нд</v>
          </cell>
          <cell r="AE311" t="str">
            <v>нд</v>
          </cell>
          <cell r="AF311" t="str">
            <v>нд</v>
          </cell>
          <cell r="AG311" t="str">
            <v>нд</v>
          </cell>
          <cell r="AH311" t="str">
            <v>нд</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t="str">
            <v>нд</v>
          </cell>
          <cell r="BB311">
            <v>0</v>
          </cell>
          <cell r="BC311" t="str">
            <v>нд</v>
          </cell>
          <cell r="BD311">
            <v>0</v>
          </cell>
          <cell r="BE311" t="str">
            <v>нд</v>
          </cell>
          <cell r="BF311">
            <v>0</v>
          </cell>
          <cell r="BG311">
            <v>0</v>
          </cell>
          <cell r="BH311">
            <v>0</v>
          </cell>
          <cell r="BI311">
            <v>0</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t="str">
            <v>Объект исключен из плана ИПР при корректировке инвестиционной программы в 2017 году (ИПР утверждена Приказом Минэнерго РФ от 15.11.2017 №19@)</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исключен из плана ИПР при корректировке инвестиционной программы в 2017 году (ИПР утверждена Приказом Минэнерго РФ от 15.11.2017 №19@)</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row>
        <row r="312">
          <cell r="D312" t="str">
            <v>F_prj_109108_49172</v>
          </cell>
          <cell r="E312" t="str">
            <v>АО "Чеченэнерго"</v>
          </cell>
          <cell r="F312" t="str">
            <v>Чеченская Республика</v>
          </cell>
          <cell r="G312" t="str">
            <v>п</v>
          </cell>
          <cell r="H312">
            <v>8.2100000000000009</v>
          </cell>
          <cell r="I312">
            <v>0</v>
          </cell>
          <cell r="J312">
            <v>0</v>
          </cell>
          <cell r="K312">
            <v>0</v>
          </cell>
          <cell r="L312">
            <v>8.2100000000000009</v>
          </cell>
          <cell r="M312">
            <v>0</v>
          </cell>
          <cell r="N312">
            <v>0</v>
          </cell>
          <cell r="O312">
            <v>0</v>
          </cell>
          <cell r="P312">
            <v>2020</v>
          </cell>
          <cell r="Q312" t="str">
            <v>нд</v>
          </cell>
          <cell r="R312" t="str">
            <v>нд</v>
          </cell>
          <cell r="S312" t="str">
            <v>нд</v>
          </cell>
          <cell r="T312" t="str">
            <v>нд</v>
          </cell>
          <cell r="U312" t="str">
            <v>нд</v>
          </cell>
          <cell r="V312" t="str">
            <v>нд</v>
          </cell>
          <cell r="W312" t="str">
            <v>нд</v>
          </cell>
          <cell r="X312" t="str">
            <v>нд</v>
          </cell>
          <cell r="Y312" t="str">
            <v>нд</v>
          </cell>
          <cell r="Z312" t="str">
            <v>нд</v>
          </cell>
          <cell r="AA312" t="str">
            <v>нд</v>
          </cell>
          <cell r="AB312" t="str">
            <v>нд</v>
          </cell>
          <cell r="AC312" t="str">
            <v>нд</v>
          </cell>
          <cell r="AD312" t="str">
            <v>нд</v>
          </cell>
          <cell r="AE312" t="str">
            <v>нд</v>
          </cell>
          <cell r="AF312" t="str">
            <v>нд</v>
          </cell>
          <cell r="AG312" t="str">
            <v>нд</v>
          </cell>
          <cell r="AH312" t="str">
            <v>нд</v>
          </cell>
          <cell r="AI312">
            <v>0</v>
          </cell>
          <cell r="AJ312">
            <v>0</v>
          </cell>
          <cell r="AK312">
            <v>0</v>
          </cell>
          <cell r="AL312">
            <v>0</v>
          </cell>
          <cell r="AM312">
            <v>0</v>
          </cell>
          <cell r="AN312">
            <v>0</v>
          </cell>
          <cell r="AO312">
            <v>0</v>
          </cell>
          <cell r="AP312">
            <v>0</v>
          </cell>
          <cell r="AQ312">
            <v>0</v>
          </cell>
          <cell r="AR312">
            <v>0</v>
          </cell>
          <cell r="AS312">
            <v>0</v>
          </cell>
          <cell r="AT312">
            <v>0</v>
          </cell>
          <cell r="AU312">
            <v>0</v>
          </cell>
          <cell r="AV312">
            <v>0</v>
          </cell>
          <cell r="AW312">
            <v>0</v>
          </cell>
          <cell r="AX312">
            <v>0</v>
          </cell>
          <cell r="AY312">
            <v>0</v>
          </cell>
          <cell r="AZ312">
            <v>0</v>
          </cell>
          <cell r="BA312" t="str">
            <v>нд</v>
          </cell>
          <cell r="BB312">
            <v>0</v>
          </cell>
          <cell r="BC312" t="str">
            <v>нд</v>
          </cell>
          <cell r="BD312">
            <v>0</v>
          </cell>
          <cell r="BE312" t="str">
            <v>нд</v>
          </cell>
          <cell r="BF312">
            <v>0</v>
          </cell>
          <cell r="BG312">
            <v>0</v>
          </cell>
          <cell r="BH312">
            <v>0</v>
          </cell>
          <cell r="BI312">
            <v>0</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v>
          </cell>
          <cell r="BY312">
            <v>0</v>
          </cell>
          <cell r="BZ312" t="str">
            <v>Объект исключен из плана ИПР при корректировке инвестиционной программы в 2017 году (ИПР утверждена Приказом Минэнерго РФ от 15.11.2017 №19@)</v>
          </cell>
          <cell r="CA312">
            <v>0</v>
          </cell>
          <cell r="CB312">
            <v>0</v>
          </cell>
          <cell r="CC312">
            <v>0</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исключен из плана ИПР при корректировке инвестиционной программы в 2017 году (ИПР утверждена Приказом Минэнерго РФ от 15.11.2017 №19@)</v>
          </cell>
          <cell r="CU312">
            <v>0</v>
          </cell>
          <cell r="CV312">
            <v>0</v>
          </cell>
          <cell r="CW312">
            <v>0</v>
          </cell>
          <cell r="CX312">
            <v>0</v>
          </cell>
          <cell r="CY312">
            <v>0</v>
          </cell>
          <cell r="CZ312">
            <v>0</v>
          </cell>
          <cell r="DA312">
            <v>0</v>
          </cell>
          <cell r="DB312">
            <v>0</v>
          </cell>
          <cell r="DC312">
            <v>0</v>
          </cell>
          <cell r="DD312">
            <v>0</v>
          </cell>
          <cell r="DE312">
            <v>0</v>
          </cell>
          <cell r="DF312">
            <v>0</v>
          </cell>
          <cell r="DG312">
            <v>0</v>
          </cell>
          <cell r="DH312">
            <v>0</v>
          </cell>
          <cell r="DI312">
            <v>0</v>
          </cell>
        </row>
        <row r="313">
          <cell r="D313" t="str">
            <v>F_prj_109108_48403</v>
          </cell>
          <cell r="E313" t="str">
            <v>АО "Чеченэнерго"</v>
          </cell>
          <cell r="F313" t="str">
            <v>Чеченская Республика</v>
          </cell>
          <cell r="G313" t="str">
            <v>п</v>
          </cell>
          <cell r="H313">
            <v>8.44</v>
          </cell>
          <cell r="I313">
            <v>0</v>
          </cell>
          <cell r="J313">
            <v>0</v>
          </cell>
          <cell r="K313">
            <v>0</v>
          </cell>
          <cell r="L313">
            <v>8.44</v>
          </cell>
          <cell r="M313">
            <v>0</v>
          </cell>
          <cell r="N313">
            <v>0</v>
          </cell>
          <cell r="O313">
            <v>0</v>
          </cell>
          <cell r="P313">
            <v>2020</v>
          </cell>
          <cell r="Q313" t="str">
            <v>нд</v>
          </cell>
          <cell r="R313" t="str">
            <v>нд</v>
          </cell>
          <cell r="S313" t="str">
            <v>нд</v>
          </cell>
          <cell r="T313" t="str">
            <v>нд</v>
          </cell>
          <cell r="U313" t="str">
            <v>нд</v>
          </cell>
          <cell r="V313" t="str">
            <v>нд</v>
          </cell>
          <cell r="W313" t="str">
            <v>нд</v>
          </cell>
          <cell r="X313" t="str">
            <v>нд</v>
          </cell>
          <cell r="Y313" t="str">
            <v>нд</v>
          </cell>
          <cell r="Z313" t="str">
            <v>нд</v>
          </cell>
          <cell r="AA313" t="str">
            <v>нд</v>
          </cell>
          <cell r="AB313" t="str">
            <v>нд</v>
          </cell>
          <cell r="AC313" t="str">
            <v>нд</v>
          </cell>
          <cell r="AD313" t="str">
            <v>нд</v>
          </cell>
          <cell r="AE313" t="str">
            <v>нд</v>
          </cell>
          <cell r="AF313" t="str">
            <v>нд</v>
          </cell>
          <cell r="AG313" t="str">
            <v>нд</v>
          </cell>
          <cell r="AH313" t="str">
            <v>нд</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t="str">
            <v>нд</v>
          </cell>
          <cell r="BB313">
            <v>0</v>
          </cell>
          <cell r="BC313" t="str">
            <v>нд</v>
          </cell>
          <cell r="BD313">
            <v>0</v>
          </cell>
          <cell r="BE313" t="str">
            <v>нд</v>
          </cell>
          <cell r="BF313">
            <v>0</v>
          </cell>
          <cell r="BG313">
            <v>0</v>
          </cell>
          <cell r="BH313">
            <v>0</v>
          </cell>
          <cell r="BI313">
            <v>0</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t="str">
            <v>Объект исключен из плана ИПР при корректировке инвестиционной программы в 2017 году (ИПР утверждена Приказом Минэнерго РФ от 15.11.2017 №19@)</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исключен из плана ИПР при корректировке инвестиционной программы в 2017 году (ИПР утверждена Приказом Минэнерго РФ от 15.11.2017 №19@)</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row>
        <row r="314">
          <cell r="D314" t="str">
            <v>F_prj_109108_48404</v>
          </cell>
          <cell r="E314" t="str">
            <v>АО "Чеченэнерго"</v>
          </cell>
          <cell r="F314" t="str">
            <v>Чеченская Республика</v>
          </cell>
          <cell r="G314" t="str">
            <v>п</v>
          </cell>
          <cell r="H314">
            <v>2.64</v>
          </cell>
          <cell r="I314">
            <v>0</v>
          </cell>
          <cell r="J314">
            <v>0</v>
          </cell>
          <cell r="K314">
            <v>0</v>
          </cell>
          <cell r="L314">
            <v>2.64</v>
          </cell>
          <cell r="M314">
            <v>0</v>
          </cell>
          <cell r="N314">
            <v>0</v>
          </cell>
          <cell r="O314">
            <v>0</v>
          </cell>
          <cell r="P314">
            <v>2017</v>
          </cell>
          <cell r="Q314" t="str">
            <v>нд</v>
          </cell>
          <cell r="R314" t="str">
            <v>нд</v>
          </cell>
          <cell r="S314" t="str">
            <v>нд</v>
          </cell>
          <cell r="T314" t="str">
            <v>нд</v>
          </cell>
          <cell r="U314" t="str">
            <v>нд</v>
          </cell>
          <cell r="V314" t="str">
            <v>нд</v>
          </cell>
          <cell r="W314" t="str">
            <v>нд</v>
          </cell>
          <cell r="X314" t="str">
            <v>нд</v>
          </cell>
          <cell r="Y314" t="str">
            <v>нд</v>
          </cell>
          <cell r="Z314" t="str">
            <v>нд</v>
          </cell>
          <cell r="AA314" t="str">
            <v>нд</v>
          </cell>
          <cell r="AB314" t="str">
            <v>нд</v>
          </cell>
          <cell r="AC314" t="str">
            <v>нд</v>
          </cell>
          <cell r="AD314" t="str">
            <v>нд</v>
          </cell>
          <cell r="AE314" t="str">
            <v>нд</v>
          </cell>
          <cell r="AF314" t="str">
            <v>нд</v>
          </cell>
          <cell r="AG314" t="str">
            <v>нд</v>
          </cell>
          <cell r="AH314" t="str">
            <v>нд</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t="str">
            <v>нд</v>
          </cell>
          <cell r="BB314">
            <v>0</v>
          </cell>
          <cell r="BC314" t="str">
            <v>нд</v>
          </cell>
          <cell r="BD314">
            <v>0</v>
          </cell>
          <cell r="BE314" t="str">
            <v>нд</v>
          </cell>
          <cell r="BF314">
            <v>0</v>
          </cell>
          <cell r="BG314">
            <v>0</v>
          </cell>
          <cell r="BH314">
            <v>0</v>
          </cell>
          <cell r="BI314">
            <v>0</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t="str">
            <v>Объект исключен из плана ИПР при корректировке инвестиционной программы в 2017 году (ИПР утверждена Приказом Минэнерго РФ от 15.11.2017 №19@)</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исключен из плана ИПР при корректировке инвестиционной программы в 2017 году (ИПР утверждена Приказом Минэнерго РФ от 15.11.2017 №19@)</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row>
        <row r="315">
          <cell r="D315" t="str">
            <v>F_prj_109108_49173</v>
          </cell>
          <cell r="E315" t="str">
            <v>АО "Чеченэнерго"</v>
          </cell>
          <cell r="F315" t="str">
            <v>Чеченская Республика</v>
          </cell>
          <cell r="G315" t="str">
            <v>п</v>
          </cell>
          <cell r="H315">
            <v>8.48</v>
          </cell>
          <cell r="I315">
            <v>0</v>
          </cell>
          <cell r="J315">
            <v>0</v>
          </cell>
          <cell r="K315">
            <v>0</v>
          </cell>
          <cell r="L315">
            <v>8.48</v>
          </cell>
          <cell r="M315">
            <v>0</v>
          </cell>
          <cell r="N315">
            <v>0</v>
          </cell>
          <cell r="O315">
            <v>0</v>
          </cell>
          <cell r="P315">
            <v>2020</v>
          </cell>
          <cell r="Q315" t="str">
            <v>нд</v>
          </cell>
          <cell r="R315" t="str">
            <v>нд</v>
          </cell>
          <cell r="S315" t="str">
            <v>нд</v>
          </cell>
          <cell r="T315" t="str">
            <v>нд</v>
          </cell>
          <cell r="U315" t="str">
            <v>нд</v>
          </cell>
          <cell r="V315" t="str">
            <v>нд</v>
          </cell>
          <cell r="W315" t="str">
            <v>нд</v>
          </cell>
          <cell r="X315" t="str">
            <v>нд</v>
          </cell>
          <cell r="Y315" t="str">
            <v>нд</v>
          </cell>
          <cell r="Z315" t="str">
            <v>нд</v>
          </cell>
          <cell r="AA315" t="str">
            <v>нд</v>
          </cell>
          <cell r="AB315" t="str">
            <v>нд</v>
          </cell>
          <cell r="AC315" t="str">
            <v>нд</v>
          </cell>
          <cell r="AD315" t="str">
            <v>нд</v>
          </cell>
          <cell r="AE315" t="str">
            <v>нд</v>
          </cell>
          <cell r="AF315" t="str">
            <v>нд</v>
          </cell>
          <cell r="AG315" t="str">
            <v>нд</v>
          </cell>
          <cell r="AH315" t="str">
            <v>нд</v>
          </cell>
          <cell r="AI315">
            <v>0</v>
          </cell>
          <cell r="AJ315">
            <v>0</v>
          </cell>
          <cell r="AK315">
            <v>0</v>
          </cell>
          <cell r="AL315">
            <v>0</v>
          </cell>
          <cell r="AM315">
            <v>0</v>
          </cell>
          <cell r="AN315">
            <v>0</v>
          </cell>
          <cell r="AO315">
            <v>0</v>
          </cell>
          <cell r="AP315">
            <v>0</v>
          </cell>
          <cell r="AQ315">
            <v>0</v>
          </cell>
          <cell r="AR315">
            <v>0</v>
          </cell>
          <cell r="AS315">
            <v>0</v>
          </cell>
          <cell r="AT315">
            <v>0</v>
          </cell>
          <cell r="AU315">
            <v>0</v>
          </cell>
          <cell r="AV315">
            <v>0</v>
          </cell>
          <cell r="AW315">
            <v>0</v>
          </cell>
          <cell r="AX315">
            <v>0</v>
          </cell>
          <cell r="AY315">
            <v>0</v>
          </cell>
          <cell r="AZ315">
            <v>0</v>
          </cell>
          <cell r="BA315" t="str">
            <v>нд</v>
          </cell>
          <cell r="BB315">
            <v>0</v>
          </cell>
          <cell r="BC315" t="str">
            <v>нд</v>
          </cell>
          <cell r="BD315">
            <v>0</v>
          </cell>
          <cell r="BE315" t="str">
            <v>нд</v>
          </cell>
          <cell r="BF315">
            <v>0</v>
          </cell>
          <cell r="BG315">
            <v>0</v>
          </cell>
          <cell r="BH315">
            <v>0</v>
          </cell>
          <cell r="BI315">
            <v>0</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v>
          </cell>
          <cell r="BY315">
            <v>0</v>
          </cell>
          <cell r="BZ315" t="str">
            <v>Объект исключен из плана ИПР при корректировке инвестиционной программы в 2017 году (ИПР утверждена Приказом Минэнерго РФ от 15.11.2017 №19@)</v>
          </cell>
          <cell r="CA315">
            <v>0</v>
          </cell>
          <cell r="CB315">
            <v>0</v>
          </cell>
          <cell r="CC315">
            <v>0</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исключен из плана ИПР при корректировке инвестиционной программы в 2017 году (ИПР утверждена Приказом Минэнерго РФ от 15.11.2017 №19@)</v>
          </cell>
          <cell r="CU315">
            <v>0</v>
          </cell>
          <cell r="CV315">
            <v>0</v>
          </cell>
          <cell r="CW315">
            <v>0</v>
          </cell>
          <cell r="CX315">
            <v>0</v>
          </cell>
          <cell r="CY315">
            <v>0</v>
          </cell>
          <cell r="CZ315">
            <v>0</v>
          </cell>
          <cell r="DA315">
            <v>0</v>
          </cell>
          <cell r="DB315">
            <v>0</v>
          </cell>
          <cell r="DC315">
            <v>0</v>
          </cell>
          <cell r="DD315">
            <v>0</v>
          </cell>
          <cell r="DE315">
            <v>0</v>
          </cell>
          <cell r="DF315">
            <v>0</v>
          </cell>
          <cell r="DG315">
            <v>0</v>
          </cell>
          <cell r="DH315">
            <v>0</v>
          </cell>
          <cell r="DI315">
            <v>0</v>
          </cell>
        </row>
        <row r="316">
          <cell r="D316" t="str">
            <v>F_prj_109108_48405</v>
          </cell>
          <cell r="E316" t="str">
            <v>АО "Чеченэнерго"</v>
          </cell>
          <cell r="F316" t="str">
            <v>Чеченская Республика</v>
          </cell>
          <cell r="G316" t="str">
            <v>п</v>
          </cell>
          <cell r="H316">
            <v>3.42</v>
          </cell>
          <cell r="I316">
            <v>0</v>
          </cell>
          <cell r="J316">
            <v>0</v>
          </cell>
          <cell r="K316">
            <v>0</v>
          </cell>
          <cell r="L316">
            <v>3.42</v>
          </cell>
          <cell r="M316">
            <v>0</v>
          </cell>
          <cell r="N316">
            <v>0</v>
          </cell>
          <cell r="O316">
            <v>0</v>
          </cell>
          <cell r="P316">
            <v>2019</v>
          </cell>
          <cell r="Q316" t="str">
            <v>нд</v>
          </cell>
          <cell r="R316" t="str">
            <v>нд</v>
          </cell>
          <cell r="S316" t="str">
            <v>нд</v>
          </cell>
          <cell r="T316" t="str">
            <v>нд</v>
          </cell>
          <cell r="U316" t="str">
            <v>нд</v>
          </cell>
          <cell r="V316" t="str">
            <v>нд</v>
          </cell>
          <cell r="W316" t="str">
            <v>нд</v>
          </cell>
          <cell r="X316" t="str">
            <v>нд</v>
          </cell>
          <cell r="Y316" t="str">
            <v>нд</v>
          </cell>
          <cell r="Z316" t="str">
            <v>нд</v>
          </cell>
          <cell r="AA316" t="str">
            <v>нд</v>
          </cell>
          <cell r="AB316" t="str">
            <v>нд</v>
          </cell>
          <cell r="AC316" t="str">
            <v>нд</v>
          </cell>
          <cell r="AD316" t="str">
            <v>нд</v>
          </cell>
          <cell r="AE316" t="str">
            <v>нд</v>
          </cell>
          <cell r="AF316" t="str">
            <v>нд</v>
          </cell>
          <cell r="AG316" t="str">
            <v>нд</v>
          </cell>
          <cell r="AH316" t="str">
            <v>нд</v>
          </cell>
          <cell r="AI316">
            <v>0</v>
          </cell>
          <cell r="AJ316">
            <v>0</v>
          </cell>
          <cell r="AK316">
            <v>0</v>
          </cell>
          <cell r="AL316">
            <v>0</v>
          </cell>
          <cell r="AM316">
            <v>0</v>
          </cell>
          <cell r="AN316">
            <v>0</v>
          </cell>
          <cell r="AO316">
            <v>0</v>
          </cell>
          <cell r="AP316">
            <v>0</v>
          </cell>
          <cell r="AQ316">
            <v>0</v>
          </cell>
          <cell r="AR316">
            <v>0</v>
          </cell>
          <cell r="AS316">
            <v>0</v>
          </cell>
          <cell r="AT316">
            <v>0</v>
          </cell>
          <cell r="AU316">
            <v>0</v>
          </cell>
          <cell r="AV316">
            <v>0</v>
          </cell>
          <cell r="AW316">
            <v>0</v>
          </cell>
          <cell r="AX316">
            <v>0</v>
          </cell>
          <cell r="AY316">
            <v>0</v>
          </cell>
          <cell r="AZ316">
            <v>0</v>
          </cell>
          <cell r="BA316" t="str">
            <v>нд</v>
          </cell>
          <cell r="BB316">
            <v>0</v>
          </cell>
          <cell r="BC316" t="str">
            <v>нд</v>
          </cell>
          <cell r="BD316">
            <v>0</v>
          </cell>
          <cell r="BE316" t="str">
            <v>нд</v>
          </cell>
          <cell r="BF316">
            <v>0</v>
          </cell>
          <cell r="BG316">
            <v>0</v>
          </cell>
          <cell r="BH316">
            <v>0</v>
          </cell>
          <cell r="BI316">
            <v>0</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v>
          </cell>
          <cell r="BY316">
            <v>0</v>
          </cell>
          <cell r="BZ316" t="str">
            <v>Объект исключен из плана ИПР при корректировке инвестиционной программы в 2017 году (ИПР утверждена Приказом Минэнерго РФ от 15.11.2017 №19@)</v>
          </cell>
          <cell r="CA316">
            <v>0</v>
          </cell>
          <cell r="CB316">
            <v>0</v>
          </cell>
          <cell r="CC316">
            <v>0</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исключен из плана ИПР при корректировке инвестиционной программы в 2017 году (ИПР утверждена Приказом Минэнерго РФ от 15.11.2017 №19@)</v>
          </cell>
          <cell r="CU316">
            <v>0</v>
          </cell>
          <cell r="CV316">
            <v>0</v>
          </cell>
          <cell r="CW316">
            <v>0</v>
          </cell>
          <cell r="CX316">
            <v>0</v>
          </cell>
          <cell r="CY316">
            <v>0</v>
          </cell>
          <cell r="CZ316">
            <v>0</v>
          </cell>
          <cell r="DA316">
            <v>0</v>
          </cell>
          <cell r="DB316">
            <v>0</v>
          </cell>
          <cell r="DC316">
            <v>0</v>
          </cell>
          <cell r="DD316">
            <v>0</v>
          </cell>
          <cell r="DE316">
            <v>0</v>
          </cell>
          <cell r="DF316">
            <v>0</v>
          </cell>
          <cell r="DG316">
            <v>0</v>
          </cell>
          <cell r="DH316">
            <v>0</v>
          </cell>
          <cell r="DI316">
            <v>0</v>
          </cell>
        </row>
        <row r="317">
          <cell r="D317" t="str">
            <v>F_prj_109108_48406</v>
          </cell>
          <cell r="E317" t="str">
            <v>АО "Чеченэнерго"</v>
          </cell>
          <cell r="F317" t="str">
            <v>Чеченская Республика</v>
          </cell>
          <cell r="G317" t="str">
            <v>п</v>
          </cell>
          <cell r="H317">
            <v>3.18</v>
          </cell>
          <cell r="I317">
            <v>0</v>
          </cell>
          <cell r="J317">
            <v>0</v>
          </cell>
          <cell r="K317">
            <v>0</v>
          </cell>
          <cell r="L317">
            <v>3.18</v>
          </cell>
          <cell r="M317">
            <v>0</v>
          </cell>
          <cell r="N317">
            <v>0</v>
          </cell>
          <cell r="O317">
            <v>0</v>
          </cell>
          <cell r="P317">
            <v>2019</v>
          </cell>
          <cell r="Q317" t="str">
            <v>нд</v>
          </cell>
          <cell r="R317" t="str">
            <v>нд</v>
          </cell>
          <cell r="S317" t="str">
            <v>нд</v>
          </cell>
          <cell r="T317" t="str">
            <v>нд</v>
          </cell>
          <cell r="U317" t="str">
            <v>нд</v>
          </cell>
          <cell r="V317" t="str">
            <v>нд</v>
          </cell>
          <cell r="W317" t="str">
            <v>нд</v>
          </cell>
          <cell r="X317" t="str">
            <v>нд</v>
          </cell>
          <cell r="Y317" t="str">
            <v>нд</v>
          </cell>
          <cell r="Z317" t="str">
            <v>нд</v>
          </cell>
          <cell r="AA317" t="str">
            <v>нд</v>
          </cell>
          <cell r="AB317" t="str">
            <v>нд</v>
          </cell>
          <cell r="AC317" t="str">
            <v>нд</v>
          </cell>
          <cell r="AD317" t="str">
            <v>нд</v>
          </cell>
          <cell r="AE317" t="str">
            <v>нд</v>
          </cell>
          <cell r="AF317" t="str">
            <v>нд</v>
          </cell>
          <cell r="AG317" t="str">
            <v>нд</v>
          </cell>
          <cell r="AH317" t="str">
            <v>нд</v>
          </cell>
          <cell r="AI317">
            <v>0</v>
          </cell>
          <cell r="AJ317">
            <v>0</v>
          </cell>
          <cell r="AK317">
            <v>0</v>
          </cell>
          <cell r="AL317">
            <v>0</v>
          </cell>
          <cell r="AM317">
            <v>0</v>
          </cell>
          <cell r="AN317">
            <v>0</v>
          </cell>
          <cell r="AO317">
            <v>0</v>
          </cell>
          <cell r="AP317">
            <v>0</v>
          </cell>
          <cell r="AQ317">
            <v>0</v>
          </cell>
          <cell r="AR317">
            <v>0</v>
          </cell>
          <cell r="AS317">
            <v>0</v>
          </cell>
          <cell r="AT317">
            <v>0</v>
          </cell>
          <cell r="AU317">
            <v>0</v>
          </cell>
          <cell r="AV317">
            <v>0</v>
          </cell>
          <cell r="AW317">
            <v>0</v>
          </cell>
          <cell r="AX317">
            <v>0</v>
          </cell>
          <cell r="AY317">
            <v>0</v>
          </cell>
          <cell r="AZ317">
            <v>0</v>
          </cell>
          <cell r="BA317" t="str">
            <v>нд</v>
          </cell>
          <cell r="BB317">
            <v>0</v>
          </cell>
          <cell r="BC317" t="str">
            <v>нд</v>
          </cell>
          <cell r="BD317">
            <v>0</v>
          </cell>
          <cell r="BE317" t="str">
            <v>нд</v>
          </cell>
          <cell r="BF317">
            <v>0</v>
          </cell>
          <cell r="BG317">
            <v>0</v>
          </cell>
          <cell r="BH317">
            <v>0</v>
          </cell>
          <cell r="BI317">
            <v>0</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v>
          </cell>
          <cell r="BY317">
            <v>0</v>
          </cell>
          <cell r="BZ317" t="str">
            <v>Объект исключен из плана ИПР при корректировке инвестиционной программы в 2017 году (ИПР утверждена Приказом Минэнерго РФ от 15.11.2017 №19@)</v>
          </cell>
          <cell r="CA317">
            <v>0</v>
          </cell>
          <cell r="CB317">
            <v>0</v>
          </cell>
          <cell r="CC317">
            <v>0</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исключен из плана ИПР при корректировке инвестиционной программы в 2017 году (ИПР утверждена Приказом Минэнерго РФ от 15.11.2017 №19@)</v>
          </cell>
          <cell r="CU317">
            <v>0</v>
          </cell>
          <cell r="CV317">
            <v>0</v>
          </cell>
          <cell r="CW317">
            <v>0</v>
          </cell>
          <cell r="CX317">
            <v>0</v>
          </cell>
          <cell r="CY317">
            <v>0</v>
          </cell>
          <cell r="CZ317">
            <v>0</v>
          </cell>
          <cell r="DA317">
            <v>0</v>
          </cell>
          <cell r="DB317">
            <v>0</v>
          </cell>
          <cell r="DC317">
            <v>0</v>
          </cell>
          <cell r="DD317">
            <v>0</v>
          </cell>
          <cell r="DE317">
            <v>0</v>
          </cell>
          <cell r="DF317">
            <v>0</v>
          </cell>
          <cell r="DG317">
            <v>0</v>
          </cell>
          <cell r="DH317">
            <v>0</v>
          </cell>
          <cell r="DI317">
            <v>0</v>
          </cell>
        </row>
        <row r="318">
          <cell r="D318" t="str">
            <v>F_prj_109108_48407</v>
          </cell>
          <cell r="E318" t="str">
            <v>АО "Чеченэнерго"</v>
          </cell>
          <cell r="F318" t="str">
            <v>Чеченская Республика</v>
          </cell>
          <cell r="G318" t="str">
            <v>п</v>
          </cell>
          <cell r="H318">
            <v>2.84</v>
          </cell>
          <cell r="I318">
            <v>0</v>
          </cell>
          <cell r="J318">
            <v>0</v>
          </cell>
          <cell r="K318">
            <v>0</v>
          </cell>
          <cell r="L318">
            <v>2.84</v>
          </cell>
          <cell r="M318">
            <v>0</v>
          </cell>
          <cell r="N318">
            <v>0</v>
          </cell>
          <cell r="O318">
            <v>0</v>
          </cell>
          <cell r="P318">
            <v>2019</v>
          </cell>
          <cell r="Q318" t="str">
            <v>нд</v>
          </cell>
          <cell r="R318" t="str">
            <v>нд</v>
          </cell>
          <cell r="S318" t="str">
            <v>нд</v>
          </cell>
          <cell r="T318" t="str">
            <v>нд</v>
          </cell>
          <cell r="U318" t="str">
            <v>нд</v>
          </cell>
          <cell r="V318" t="str">
            <v>нд</v>
          </cell>
          <cell r="W318" t="str">
            <v>нд</v>
          </cell>
          <cell r="X318" t="str">
            <v>нд</v>
          </cell>
          <cell r="Y318" t="str">
            <v>нд</v>
          </cell>
          <cell r="Z318" t="str">
            <v>нд</v>
          </cell>
          <cell r="AA318" t="str">
            <v>нд</v>
          </cell>
          <cell r="AB318" t="str">
            <v>нд</v>
          </cell>
          <cell r="AC318" t="str">
            <v>нд</v>
          </cell>
          <cell r="AD318" t="str">
            <v>нд</v>
          </cell>
          <cell r="AE318" t="str">
            <v>нд</v>
          </cell>
          <cell r="AF318" t="str">
            <v>нд</v>
          </cell>
          <cell r="AG318" t="str">
            <v>нд</v>
          </cell>
          <cell r="AH318" t="str">
            <v>нд</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t="str">
            <v>нд</v>
          </cell>
          <cell r="BB318">
            <v>0</v>
          </cell>
          <cell r="BC318" t="str">
            <v>нд</v>
          </cell>
          <cell r="BD318">
            <v>0</v>
          </cell>
          <cell r="BE318" t="str">
            <v>нд</v>
          </cell>
          <cell r="BF318">
            <v>0</v>
          </cell>
          <cell r="BG318">
            <v>0</v>
          </cell>
          <cell r="BH318">
            <v>0</v>
          </cell>
          <cell r="BI318">
            <v>0</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v>
          </cell>
          <cell r="BY318">
            <v>0</v>
          </cell>
          <cell r="BZ318" t="str">
            <v>Объект исключен из плана ИПР при корректировке инвестиционной программы в 2017 году (ИПР утверждена Приказом Минэнерго РФ от 15.11.2017 №19@)</v>
          </cell>
          <cell r="CA318">
            <v>0</v>
          </cell>
          <cell r="CB318">
            <v>0</v>
          </cell>
          <cell r="CC318">
            <v>0</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исключен из плана ИПР при корректировке инвестиционной программы в 2017 году (ИПР утверждена Приказом Минэнерго РФ от 15.11.2017 №19@)</v>
          </cell>
          <cell r="CU318">
            <v>0</v>
          </cell>
          <cell r="CV318">
            <v>0</v>
          </cell>
          <cell r="CW318">
            <v>0</v>
          </cell>
          <cell r="CX318">
            <v>0</v>
          </cell>
          <cell r="CY318">
            <v>0</v>
          </cell>
          <cell r="CZ318">
            <v>0</v>
          </cell>
          <cell r="DA318">
            <v>0</v>
          </cell>
          <cell r="DB318">
            <v>0</v>
          </cell>
          <cell r="DC318">
            <v>0</v>
          </cell>
          <cell r="DD318">
            <v>0</v>
          </cell>
          <cell r="DE318">
            <v>0</v>
          </cell>
          <cell r="DF318">
            <v>0</v>
          </cell>
          <cell r="DG318">
            <v>0</v>
          </cell>
          <cell r="DH318">
            <v>0</v>
          </cell>
          <cell r="DI318">
            <v>0</v>
          </cell>
        </row>
        <row r="319">
          <cell r="D319" t="str">
            <v>F_prj_109108_48408</v>
          </cell>
          <cell r="E319" t="str">
            <v>АО "Чеченэнерго"</v>
          </cell>
          <cell r="F319" t="str">
            <v>Чеченская Республика</v>
          </cell>
          <cell r="G319" t="str">
            <v>п</v>
          </cell>
          <cell r="H319">
            <v>2.66</v>
          </cell>
          <cell r="I319">
            <v>0</v>
          </cell>
          <cell r="J319">
            <v>0</v>
          </cell>
          <cell r="K319">
            <v>0</v>
          </cell>
          <cell r="L319">
            <v>2.66</v>
          </cell>
          <cell r="M319">
            <v>0</v>
          </cell>
          <cell r="N319">
            <v>0</v>
          </cell>
          <cell r="O319">
            <v>0</v>
          </cell>
          <cell r="P319">
            <v>2019</v>
          </cell>
          <cell r="Q319" t="str">
            <v>нд</v>
          </cell>
          <cell r="R319" t="str">
            <v>нд</v>
          </cell>
          <cell r="S319" t="str">
            <v>нд</v>
          </cell>
          <cell r="T319" t="str">
            <v>нд</v>
          </cell>
          <cell r="U319" t="str">
            <v>нд</v>
          </cell>
          <cell r="V319" t="str">
            <v>нд</v>
          </cell>
          <cell r="W319" t="str">
            <v>нд</v>
          </cell>
          <cell r="X319" t="str">
            <v>нд</v>
          </cell>
          <cell r="Y319" t="str">
            <v>нд</v>
          </cell>
          <cell r="Z319" t="str">
            <v>нд</v>
          </cell>
          <cell r="AA319" t="str">
            <v>нд</v>
          </cell>
          <cell r="AB319" t="str">
            <v>нд</v>
          </cell>
          <cell r="AC319" t="str">
            <v>нд</v>
          </cell>
          <cell r="AD319" t="str">
            <v>нд</v>
          </cell>
          <cell r="AE319" t="str">
            <v>нд</v>
          </cell>
          <cell r="AF319" t="str">
            <v>нд</v>
          </cell>
          <cell r="AG319" t="str">
            <v>нд</v>
          </cell>
          <cell r="AH319" t="str">
            <v>нд</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t="str">
            <v>нд</v>
          </cell>
          <cell r="BB319">
            <v>0</v>
          </cell>
          <cell r="BC319" t="str">
            <v>нд</v>
          </cell>
          <cell r="BD319">
            <v>0</v>
          </cell>
          <cell r="BE319" t="str">
            <v>нд</v>
          </cell>
          <cell r="BF319">
            <v>0</v>
          </cell>
          <cell r="BG319">
            <v>0</v>
          </cell>
          <cell r="BH319">
            <v>0</v>
          </cell>
          <cell r="BI319">
            <v>0</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t="str">
            <v>Объект исключен из плана ИПР при корректировке инвестиционной программы в 2017 году (ИПР утверждена Приказом Минэнерго РФ от 15.11.2017 №19@)</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исключен из плана ИПР при корректировке инвестиционной программы в 2017 году (ИПР утверждена Приказом Минэнерго РФ от 15.11.2017 №19@)</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row>
        <row r="320">
          <cell r="D320" t="str">
            <v>F_prj_109108_47922</v>
          </cell>
          <cell r="E320" t="str">
            <v>АО "Чеченэнерго"</v>
          </cell>
          <cell r="F320" t="str">
            <v>Чеченская Республика</v>
          </cell>
          <cell r="G320" t="str">
            <v>з</v>
          </cell>
          <cell r="H320">
            <v>0</v>
          </cell>
          <cell r="I320">
            <v>0.1</v>
          </cell>
          <cell r="J320">
            <v>0</v>
          </cell>
          <cell r="K320">
            <v>0</v>
          </cell>
          <cell r="L320">
            <v>0</v>
          </cell>
          <cell r="M320">
            <v>0.1</v>
          </cell>
          <cell r="N320">
            <v>0</v>
          </cell>
          <cell r="O320">
            <v>0</v>
          </cell>
          <cell r="P320">
            <v>2015</v>
          </cell>
          <cell r="Q320">
            <v>2015</v>
          </cell>
          <cell r="R320">
            <v>2016</v>
          </cell>
          <cell r="S320">
            <v>2016</v>
          </cell>
          <cell r="T320">
            <v>2016</v>
          </cell>
          <cell r="U320" t="str">
            <v>нд</v>
          </cell>
          <cell r="V320" t="str">
            <v>нд</v>
          </cell>
          <cell r="W320">
            <v>0.10470740620000001</v>
          </cell>
          <cell r="X320">
            <v>0.61492999999999998</v>
          </cell>
          <cell r="Y320" t="str">
            <v>08.2015</v>
          </cell>
          <cell r="Z320">
            <v>0.10470740620000001</v>
          </cell>
          <cell r="AA320">
            <v>0.61492999999999998</v>
          </cell>
          <cell r="AB320" t="str">
            <v>08.2015</v>
          </cell>
          <cell r="AC320">
            <v>8.8735090000000003E-2</v>
          </cell>
          <cell r="AD320">
            <v>8.8735090000000003E-2</v>
          </cell>
          <cell r="AE320">
            <v>1.0679000000000001</v>
          </cell>
          <cell r="AF320">
            <v>1.23655072250794</v>
          </cell>
          <cell r="AG320">
            <v>1.0679000000000001</v>
          </cell>
          <cell r="AH320">
            <v>1.2365510763450962</v>
          </cell>
          <cell r="AI320">
            <v>0.29345995999999996</v>
          </cell>
          <cell r="AJ320">
            <v>0.29345995999999996</v>
          </cell>
          <cell r="AK320">
            <v>0.24869488000000001</v>
          </cell>
          <cell r="AL320">
            <v>3.9791199999999999E-2</v>
          </cell>
          <cell r="AM320">
            <v>0.11191275000000001</v>
          </cell>
          <cell r="AN320">
            <v>7.4608499999999994E-2</v>
          </cell>
          <cell r="AO320">
            <v>2.2382430000000002E-2</v>
          </cell>
          <cell r="AP320">
            <v>0.24869488000000001</v>
          </cell>
          <cell r="AQ320">
            <v>3.9791199999999999E-2</v>
          </cell>
          <cell r="AR320">
            <v>0.11191275000000001</v>
          </cell>
          <cell r="AS320">
            <v>7.4608499999999994E-2</v>
          </cell>
          <cell r="AT320">
            <v>2.2382430000000002E-2</v>
          </cell>
          <cell r="AU320">
            <v>0.21501308999999999</v>
          </cell>
          <cell r="AV320">
            <v>0</v>
          </cell>
          <cell r="AW320">
            <v>0</v>
          </cell>
          <cell r="AX320">
            <v>0.29345995999999996</v>
          </cell>
          <cell r="AY320">
            <v>0</v>
          </cell>
          <cell r="AZ320">
            <v>0</v>
          </cell>
          <cell r="BA320" t="str">
            <v>нд</v>
          </cell>
          <cell r="BB320">
            <v>0.24869488000000001</v>
          </cell>
          <cell r="BC320" t="str">
            <v>нд</v>
          </cell>
          <cell r="BD320">
            <v>0</v>
          </cell>
          <cell r="BE320" t="str">
            <v>нд</v>
          </cell>
          <cell r="BF320">
            <v>0</v>
          </cell>
          <cell r="BG320">
            <v>0</v>
          </cell>
          <cell r="BH320">
            <v>0</v>
          </cell>
          <cell r="BI320">
            <v>7.8446870000000002E-2</v>
          </cell>
          <cell r="BJ320">
            <v>0</v>
          </cell>
          <cell r="BK320">
            <v>0.21501308999999999</v>
          </cell>
          <cell r="BL320">
            <v>0</v>
          </cell>
          <cell r="BM320">
            <v>0</v>
          </cell>
          <cell r="BN320">
            <v>0</v>
          </cell>
          <cell r="BO320">
            <v>0</v>
          </cell>
          <cell r="BP320">
            <v>0</v>
          </cell>
          <cell r="BQ320">
            <v>0</v>
          </cell>
          <cell r="BR320">
            <v>0</v>
          </cell>
          <cell r="BS320">
            <v>0</v>
          </cell>
          <cell r="BT320">
            <v>0</v>
          </cell>
          <cell r="BU320">
            <v>0</v>
          </cell>
          <cell r="BV320">
            <v>0</v>
          </cell>
          <cell r="BW320">
            <v>0</v>
          </cell>
          <cell r="BX320">
            <v>0.21501308999999999</v>
          </cell>
          <cell r="BY320">
            <v>0.21501308999999999</v>
          </cell>
          <cell r="BZ320" t="str">
            <v>Объект не корректируется, введен в эксплуатацию в 2015 году</v>
          </cell>
          <cell r="CA320">
            <v>0</v>
          </cell>
          <cell r="CB320">
            <v>0.248695</v>
          </cell>
          <cell r="CC320">
            <v>0.24869488000000001</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0.1</v>
          </cell>
          <cell r="CW320">
            <v>0</v>
          </cell>
          <cell r="CX320">
            <v>0</v>
          </cell>
          <cell r="CY320">
            <v>0.248695</v>
          </cell>
          <cell r="CZ320">
            <v>0</v>
          </cell>
          <cell r="DA320">
            <v>0.1</v>
          </cell>
          <cell r="DB320">
            <v>0</v>
          </cell>
          <cell r="DC320">
            <v>0</v>
          </cell>
          <cell r="DD320">
            <v>0.24869488000000001</v>
          </cell>
          <cell r="DE320">
            <v>0</v>
          </cell>
          <cell r="DF320">
            <v>0</v>
          </cell>
          <cell r="DG320">
            <v>0</v>
          </cell>
          <cell r="DH320">
            <v>0</v>
          </cell>
          <cell r="DI320">
            <v>0</v>
          </cell>
        </row>
        <row r="321">
          <cell r="D321" t="str">
            <v>F_prj_109108_47925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0.10446147059999999</v>
          </cell>
          <cell r="X321">
            <v>0.61265999999999998</v>
          </cell>
          <cell r="Y321" t="str">
            <v>08.2015</v>
          </cell>
          <cell r="Z321">
            <v>0.10446147059999999</v>
          </cell>
          <cell r="AA321">
            <v>0.61265999999999998</v>
          </cell>
          <cell r="AB321" t="str">
            <v>08.2015</v>
          </cell>
          <cell r="AC321">
            <v>8.8526670000000002E-2</v>
          </cell>
          <cell r="AD321">
            <v>8.8526670000000002E-2</v>
          </cell>
          <cell r="AE321">
            <v>0.58882000000000001</v>
          </cell>
          <cell r="AF321">
            <v>0.69782610270942302</v>
          </cell>
          <cell r="AG321">
            <v>0.5888199999999999</v>
          </cell>
          <cell r="AH321">
            <v>0.69782611262098426</v>
          </cell>
          <cell r="AI321">
            <v>0.52239543999999993</v>
          </cell>
          <cell r="AJ321">
            <v>0.52239543999999993</v>
          </cell>
          <cell r="AK321">
            <v>0.44270799999999999</v>
          </cell>
          <cell r="AL321">
            <v>3.0800000000000004E-2</v>
          </cell>
          <cell r="AM321">
            <v>0.35200000000000004</v>
          </cell>
          <cell r="AN321">
            <v>1.7600000000000001E-2</v>
          </cell>
          <cell r="AO321">
            <v>4.2307999999999943E-2</v>
          </cell>
          <cell r="AP321">
            <v>0.44270799999999999</v>
          </cell>
          <cell r="AQ321">
            <v>3.0800000000000004E-2</v>
          </cell>
          <cell r="AR321">
            <v>0.35200000000000004</v>
          </cell>
          <cell r="AS321">
            <v>1.7600000000000001E-2</v>
          </cell>
          <cell r="AT321">
            <v>4.2307999999999943E-2</v>
          </cell>
          <cell r="AU321">
            <v>0.50345205999999998</v>
          </cell>
          <cell r="AV321">
            <v>0</v>
          </cell>
          <cell r="AW321">
            <v>0</v>
          </cell>
          <cell r="AX321">
            <v>0.52239543999999993</v>
          </cell>
          <cell r="AY321">
            <v>0</v>
          </cell>
          <cell r="AZ321">
            <v>0</v>
          </cell>
          <cell r="BA321" t="str">
            <v>нд</v>
          </cell>
          <cell r="BB321">
            <v>0.44270799999999999</v>
          </cell>
          <cell r="BC321" t="str">
            <v>нд</v>
          </cell>
          <cell r="BD321">
            <v>0</v>
          </cell>
          <cell r="BE321" t="str">
            <v>нд</v>
          </cell>
          <cell r="BF321">
            <v>0</v>
          </cell>
          <cell r="BG321">
            <v>0</v>
          </cell>
          <cell r="BH321">
            <v>0</v>
          </cell>
          <cell r="BI321">
            <v>1.8943379999999958E-2</v>
          </cell>
          <cell r="BJ321">
            <v>0</v>
          </cell>
          <cell r="BK321">
            <v>0.50345205999999998</v>
          </cell>
          <cell r="BL321">
            <v>0</v>
          </cell>
          <cell r="BM321">
            <v>0</v>
          </cell>
          <cell r="BN321">
            <v>0</v>
          </cell>
          <cell r="BO321">
            <v>0</v>
          </cell>
          <cell r="BP321">
            <v>0</v>
          </cell>
          <cell r="BQ321">
            <v>0</v>
          </cell>
          <cell r="BR321">
            <v>0</v>
          </cell>
          <cell r="BS321">
            <v>0</v>
          </cell>
          <cell r="BT321">
            <v>0</v>
          </cell>
          <cell r="BU321">
            <v>0</v>
          </cell>
          <cell r="BV321">
            <v>0</v>
          </cell>
          <cell r="BW321">
            <v>0</v>
          </cell>
          <cell r="BX321">
            <v>0.50345205999999998</v>
          </cell>
          <cell r="BY321">
            <v>0.50345205999999998</v>
          </cell>
          <cell r="BZ321" t="str">
            <v>Объект не корректируется, введен в эксплуатацию в 2015 году</v>
          </cell>
          <cell r="CA321">
            <v>0</v>
          </cell>
          <cell r="CB321">
            <v>0.44</v>
          </cell>
          <cell r="CC321">
            <v>0.44270799999999999</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0.16</v>
          </cell>
          <cell r="CW321">
            <v>0</v>
          </cell>
          <cell r="CX321">
            <v>0</v>
          </cell>
          <cell r="CY321">
            <v>0.44</v>
          </cell>
          <cell r="CZ321">
            <v>0</v>
          </cell>
          <cell r="DA321">
            <v>0.16</v>
          </cell>
          <cell r="DB321">
            <v>0</v>
          </cell>
          <cell r="DC321">
            <v>0</v>
          </cell>
          <cell r="DD321">
            <v>0.44270799999999999</v>
          </cell>
          <cell r="DE321">
            <v>0</v>
          </cell>
          <cell r="DF321">
            <v>0</v>
          </cell>
          <cell r="DG321">
            <v>0</v>
          </cell>
          <cell r="DH321">
            <v>0</v>
          </cell>
          <cell r="DI321">
            <v>0</v>
          </cell>
        </row>
        <row r="322">
          <cell r="D322" t="str">
            <v>G_prj_109108_49697</v>
          </cell>
          <cell r="E322" t="str">
            <v>АО "Чеченэнерго"</v>
          </cell>
          <cell r="F322" t="str">
            <v>Чеченская Республика</v>
          </cell>
          <cell r="G322" t="str">
            <v>з</v>
          </cell>
          <cell r="H322">
            <v>0</v>
          </cell>
          <cell r="I322">
            <v>0.25</v>
          </cell>
          <cell r="J322">
            <v>0</v>
          </cell>
          <cell r="K322">
            <v>0</v>
          </cell>
          <cell r="L322">
            <v>0</v>
          </cell>
          <cell r="M322">
            <v>0.25</v>
          </cell>
          <cell r="N322">
            <v>0</v>
          </cell>
          <cell r="O322">
            <v>0</v>
          </cell>
          <cell r="P322">
            <v>2015</v>
          </cell>
          <cell r="Q322">
            <v>2015</v>
          </cell>
          <cell r="R322">
            <v>2016</v>
          </cell>
          <cell r="S322">
            <v>2016</v>
          </cell>
          <cell r="T322">
            <v>2016</v>
          </cell>
          <cell r="U322" t="str">
            <v>нд</v>
          </cell>
          <cell r="V322" t="str">
            <v>нд</v>
          </cell>
          <cell r="W322">
            <v>7.5827979999999989E-2</v>
          </cell>
          <cell r="X322">
            <v>0.68995700000000004</v>
          </cell>
          <cell r="Y322" t="str">
            <v>12.2015</v>
          </cell>
          <cell r="Z322">
            <v>7.5827979999999989E-2</v>
          </cell>
          <cell r="AA322">
            <v>0.68995700000000004</v>
          </cell>
          <cell r="AB322" t="str">
            <v>12.2015</v>
          </cell>
          <cell r="AC322">
            <v>6.4260999999999999E-2</v>
          </cell>
          <cell r="AD322">
            <v>6.4260999999999999E-2</v>
          </cell>
          <cell r="AE322">
            <v>0.67142000000000002</v>
          </cell>
          <cell r="AF322">
            <v>0.79571756336465504</v>
          </cell>
          <cell r="AG322">
            <v>0.67141999999999991</v>
          </cell>
          <cell r="AH322">
            <v>0.79571756336465471</v>
          </cell>
          <cell r="AI322">
            <v>0.40389865999999996</v>
          </cell>
          <cell r="AJ322">
            <v>0.40389865999999996</v>
          </cell>
          <cell r="AK322">
            <v>0.34228700000000001</v>
          </cell>
          <cell r="AL322">
            <v>2.3925999999999999E-2</v>
          </cell>
          <cell r="AM322">
            <v>6.1018999999999997E-2</v>
          </cell>
          <cell r="AN322">
            <v>0.241311</v>
          </cell>
          <cell r="AO322">
            <v>1.6031000000000017E-2</v>
          </cell>
          <cell r="AP322">
            <v>0.34228700000000001</v>
          </cell>
          <cell r="AQ322">
            <v>2.3925999999999999E-2</v>
          </cell>
          <cell r="AR322">
            <v>6.1018999999999997E-2</v>
          </cell>
          <cell r="AS322">
            <v>0.241311</v>
          </cell>
          <cell r="AT322">
            <v>1.6031000000000017E-2</v>
          </cell>
          <cell r="AU322">
            <v>0.38925233479999993</v>
          </cell>
          <cell r="AV322">
            <v>0</v>
          </cell>
          <cell r="AW322">
            <v>0</v>
          </cell>
          <cell r="AX322">
            <v>0.40389865999999996</v>
          </cell>
          <cell r="AY322">
            <v>0</v>
          </cell>
          <cell r="AZ322">
            <v>0</v>
          </cell>
          <cell r="BA322" t="str">
            <v>нд</v>
          </cell>
          <cell r="BB322">
            <v>0.34228700000000001</v>
          </cell>
          <cell r="BC322" t="str">
            <v>нд</v>
          </cell>
          <cell r="BD322">
            <v>0</v>
          </cell>
          <cell r="BE322" t="str">
            <v>нд</v>
          </cell>
          <cell r="BF322">
            <v>0</v>
          </cell>
          <cell r="BG322">
            <v>0</v>
          </cell>
          <cell r="BH322">
            <v>0</v>
          </cell>
          <cell r="BI322">
            <v>1.4646325200000029E-2</v>
          </cell>
          <cell r="BJ322">
            <v>0</v>
          </cell>
          <cell r="BK322">
            <v>0.38925233479999993</v>
          </cell>
          <cell r="BL322">
            <v>0</v>
          </cell>
          <cell r="BM322">
            <v>0</v>
          </cell>
          <cell r="BN322">
            <v>0</v>
          </cell>
          <cell r="BO322">
            <v>0</v>
          </cell>
          <cell r="BP322">
            <v>0</v>
          </cell>
          <cell r="BQ322">
            <v>0</v>
          </cell>
          <cell r="BR322">
            <v>0</v>
          </cell>
          <cell r="BS322">
            <v>0</v>
          </cell>
          <cell r="BT322">
            <v>0</v>
          </cell>
          <cell r="BU322">
            <v>0</v>
          </cell>
          <cell r="BV322">
            <v>0</v>
          </cell>
          <cell r="BW322">
            <v>0</v>
          </cell>
          <cell r="BX322">
            <v>0.38925233479999993</v>
          </cell>
          <cell r="BY322">
            <v>0.38925233479999993</v>
          </cell>
          <cell r="BZ322" t="str">
            <v>Объект не корректируется, введен в эксплуатацию в 2015 году</v>
          </cell>
          <cell r="CA322">
            <v>0</v>
          </cell>
          <cell r="CB322">
            <v>0</v>
          </cell>
          <cell r="CC322">
            <v>0.34228700000000001</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0.25</v>
          </cell>
          <cell r="DB322">
            <v>0</v>
          </cell>
          <cell r="DC322">
            <v>0</v>
          </cell>
          <cell r="DD322">
            <v>0.34228700000000001</v>
          </cell>
          <cell r="DE322">
            <v>0</v>
          </cell>
          <cell r="DF322">
            <v>0</v>
          </cell>
          <cell r="DG322">
            <v>0</v>
          </cell>
          <cell r="DH322">
            <v>0</v>
          </cell>
          <cell r="DI322">
            <v>0</v>
          </cell>
        </row>
        <row r="323">
          <cell r="D323" t="str">
            <v>G_prj_109108_49698</v>
          </cell>
          <cell r="E323" t="str">
            <v>АО "Чеченэнерго"</v>
          </cell>
          <cell r="F323" t="str">
            <v>Чеченская Республика</v>
          </cell>
          <cell r="G323" t="str">
            <v>з</v>
          </cell>
          <cell r="H323">
            <v>0</v>
          </cell>
          <cell r="I323">
            <v>0.4</v>
          </cell>
          <cell r="J323">
            <v>0</v>
          </cell>
          <cell r="K323">
            <v>0</v>
          </cell>
          <cell r="L323">
            <v>0</v>
          </cell>
          <cell r="M323">
            <v>0.4</v>
          </cell>
          <cell r="N323">
            <v>0</v>
          </cell>
          <cell r="O323">
            <v>0</v>
          </cell>
          <cell r="P323">
            <v>2015</v>
          </cell>
          <cell r="Q323">
            <v>2015</v>
          </cell>
          <cell r="R323">
            <v>2016</v>
          </cell>
          <cell r="S323">
            <v>2016</v>
          </cell>
          <cell r="T323">
            <v>2016</v>
          </cell>
          <cell r="U323" t="str">
            <v>нд</v>
          </cell>
          <cell r="V323" t="str">
            <v>нд</v>
          </cell>
          <cell r="W323">
            <v>0.12145504</v>
          </cell>
          <cell r="X323">
            <v>1.1051869999999999</v>
          </cell>
          <cell r="Y323" t="str">
            <v>12.2015</v>
          </cell>
          <cell r="Z323">
            <v>0.12145504</v>
          </cell>
          <cell r="AA323">
            <v>1.1051869999999999</v>
          </cell>
          <cell r="AB323" t="str">
            <v>12.2015</v>
          </cell>
          <cell r="AC323">
            <v>0.10292800000000001</v>
          </cell>
          <cell r="AD323">
            <v>0.10292800000000001</v>
          </cell>
          <cell r="AE323">
            <v>1.31216</v>
          </cell>
          <cell r="AF323">
            <v>1.55507553881938</v>
          </cell>
          <cell r="AG323">
            <v>1.31216</v>
          </cell>
          <cell r="AH323">
            <v>1.5550755388193824</v>
          </cell>
          <cell r="AI323">
            <v>0.62628735999999996</v>
          </cell>
          <cell r="AJ323">
            <v>0.62628735999999996</v>
          </cell>
          <cell r="AK323">
            <v>0.530752</v>
          </cell>
          <cell r="AL323">
            <v>3.6685000000000002E-2</v>
          </cell>
          <cell r="AM323">
            <v>6.5423999999999996E-2</v>
          </cell>
          <cell r="AN323">
            <v>0.40551700000000002</v>
          </cell>
          <cell r="AO323">
            <v>2.312599999999998E-2</v>
          </cell>
          <cell r="AP323">
            <v>0.530752</v>
          </cell>
          <cell r="AQ323">
            <v>3.6685000000000002E-2</v>
          </cell>
          <cell r="AR323">
            <v>6.5423999999999996E-2</v>
          </cell>
          <cell r="AS323">
            <v>0.40551700000000002</v>
          </cell>
          <cell r="AT323">
            <v>2.312599999999998E-2</v>
          </cell>
          <cell r="AU323">
            <v>0.60357705640000003</v>
          </cell>
          <cell r="AV323">
            <v>0</v>
          </cell>
          <cell r="AW323">
            <v>0</v>
          </cell>
          <cell r="AX323">
            <v>0.62628735999999996</v>
          </cell>
          <cell r="AY323">
            <v>0</v>
          </cell>
          <cell r="AZ323">
            <v>0</v>
          </cell>
          <cell r="BA323" t="str">
            <v>нд</v>
          </cell>
          <cell r="BB323">
            <v>0.530752</v>
          </cell>
          <cell r="BC323" t="str">
            <v>нд</v>
          </cell>
          <cell r="BD323">
            <v>0</v>
          </cell>
          <cell r="BE323" t="str">
            <v>нд</v>
          </cell>
          <cell r="BF323">
            <v>0</v>
          </cell>
          <cell r="BG323">
            <v>0</v>
          </cell>
          <cell r="BH323">
            <v>0</v>
          </cell>
          <cell r="BI323">
            <v>2.2710303599999929E-2</v>
          </cell>
          <cell r="BJ323">
            <v>0</v>
          </cell>
          <cell r="BK323">
            <v>0.60357705640000003</v>
          </cell>
          <cell r="BL323">
            <v>0</v>
          </cell>
          <cell r="BM323">
            <v>0</v>
          </cell>
          <cell r="BN323">
            <v>0</v>
          </cell>
          <cell r="BO323">
            <v>0</v>
          </cell>
          <cell r="BP323">
            <v>0</v>
          </cell>
          <cell r="BQ323">
            <v>0</v>
          </cell>
          <cell r="BR323">
            <v>0</v>
          </cell>
          <cell r="BS323">
            <v>0</v>
          </cell>
          <cell r="BT323">
            <v>0</v>
          </cell>
          <cell r="BU323">
            <v>0</v>
          </cell>
          <cell r="BV323">
            <v>0</v>
          </cell>
          <cell r="BW323">
            <v>0</v>
          </cell>
          <cell r="BX323">
            <v>0.60357705640000003</v>
          </cell>
          <cell r="BY323">
            <v>0.60357705640000003</v>
          </cell>
          <cell r="BZ323" t="str">
            <v>Объект не корректируется, введен в эксплуатацию в 2015 году</v>
          </cell>
          <cell r="CA323">
            <v>0</v>
          </cell>
          <cell r="CB323">
            <v>0</v>
          </cell>
          <cell r="CC323">
            <v>0.530752</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не корректируется, введен в эксплуатацию в 2015 году</v>
          </cell>
          <cell r="CU323">
            <v>0</v>
          </cell>
          <cell r="CV323">
            <v>0</v>
          </cell>
          <cell r="CW323">
            <v>0</v>
          </cell>
          <cell r="CX323">
            <v>0</v>
          </cell>
          <cell r="CY323">
            <v>0</v>
          </cell>
          <cell r="CZ323">
            <v>0</v>
          </cell>
          <cell r="DA323">
            <v>0.4</v>
          </cell>
          <cell r="DB323">
            <v>0</v>
          </cell>
          <cell r="DC323">
            <v>0</v>
          </cell>
          <cell r="DD323">
            <v>0.530752</v>
          </cell>
          <cell r="DE323">
            <v>0</v>
          </cell>
          <cell r="DF323">
            <v>0</v>
          </cell>
          <cell r="DG323">
            <v>0</v>
          </cell>
          <cell r="DH323">
            <v>0</v>
          </cell>
          <cell r="DI323">
            <v>0</v>
          </cell>
        </row>
        <row r="324">
          <cell r="D324" t="str">
            <v>G_prj_109108_49699</v>
          </cell>
          <cell r="E324" t="str">
            <v>АО "Чеченэнерго"</v>
          </cell>
          <cell r="F324" t="str">
            <v>Чеченская Республика</v>
          </cell>
          <cell r="G324" t="str">
            <v>з</v>
          </cell>
          <cell r="H324">
            <v>0</v>
          </cell>
          <cell r="I324">
            <v>0.4</v>
          </cell>
          <cell r="J324">
            <v>0</v>
          </cell>
          <cell r="K324">
            <v>0</v>
          </cell>
          <cell r="L324">
            <v>0</v>
          </cell>
          <cell r="M324">
            <v>0.4</v>
          </cell>
          <cell r="N324">
            <v>0</v>
          </cell>
          <cell r="O324">
            <v>0</v>
          </cell>
          <cell r="P324">
            <v>2015</v>
          </cell>
          <cell r="Q324">
            <v>2015</v>
          </cell>
          <cell r="R324">
            <v>2016</v>
          </cell>
          <cell r="S324">
            <v>2016</v>
          </cell>
          <cell r="T324">
            <v>2016</v>
          </cell>
          <cell r="U324" t="str">
            <v>нд</v>
          </cell>
          <cell r="V324" t="str">
            <v>нд</v>
          </cell>
          <cell r="W324">
            <v>0.12145504</v>
          </cell>
          <cell r="X324">
            <v>1.1051869999999999</v>
          </cell>
          <cell r="Y324" t="str">
            <v>12.2015</v>
          </cell>
          <cell r="Z324">
            <v>0.12145504</v>
          </cell>
          <cell r="AA324">
            <v>1.1051869999999999</v>
          </cell>
          <cell r="AB324" t="str">
            <v>12.2015</v>
          </cell>
          <cell r="AC324">
            <v>0.10292800000000001</v>
          </cell>
          <cell r="AD324">
            <v>0.10292800000000001</v>
          </cell>
          <cell r="AE324">
            <v>1.31216</v>
          </cell>
          <cell r="AF324">
            <v>1.55507553881938</v>
          </cell>
          <cell r="AG324">
            <v>1.31216</v>
          </cell>
          <cell r="AH324">
            <v>1.5550755388193824</v>
          </cell>
          <cell r="AI324">
            <v>0.62628735999999996</v>
          </cell>
          <cell r="AJ324">
            <v>0.62628735999999996</v>
          </cell>
          <cell r="AK324">
            <v>0.530752</v>
          </cell>
          <cell r="AL324">
            <v>3.6685000000000002E-2</v>
          </cell>
          <cell r="AM324">
            <v>6.5423999999999996E-2</v>
          </cell>
          <cell r="AN324">
            <v>0.40551700000000002</v>
          </cell>
          <cell r="AO324">
            <v>2.312599999999998E-2</v>
          </cell>
          <cell r="AP324">
            <v>0.530752</v>
          </cell>
          <cell r="AQ324">
            <v>3.6685000000000002E-2</v>
          </cell>
          <cell r="AR324">
            <v>6.5423999999999996E-2</v>
          </cell>
          <cell r="AS324">
            <v>0.40551700000000002</v>
          </cell>
          <cell r="AT324">
            <v>2.312599999999998E-2</v>
          </cell>
          <cell r="AU324">
            <v>0.60357705640000003</v>
          </cell>
          <cell r="AV324">
            <v>0</v>
          </cell>
          <cell r="AW324">
            <v>0</v>
          </cell>
          <cell r="AX324">
            <v>0.62628735999999996</v>
          </cell>
          <cell r="AY324">
            <v>0</v>
          </cell>
          <cell r="AZ324">
            <v>0</v>
          </cell>
          <cell r="BA324" t="str">
            <v>нд</v>
          </cell>
          <cell r="BB324">
            <v>0.530752</v>
          </cell>
          <cell r="BC324" t="str">
            <v>нд</v>
          </cell>
          <cell r="BD324">
            <v>0</v>
          </cell>
          <cell r="BE324" t="str">
            <v>нд</v>
          </cell>
          <cell r="BF324">
            <v>0</v>
          </cell>
          <cell r="BG324">
            <v>0</v>
          </cell>
          <cell r="BH324">
            <v>0</v>
          </cell>
          <cell r="BI324">
            <v>2.2710303599999929E-2</v>
          </cell>
          <cell r="BJ324">
            <v>0</v>
          </cell>
          <cell r="BK324">
            <v>0.60357705640000003</v>
          </cell>
          <cell r="BL324">
            <v>0</v>
          </cell>
          <cell r="BM324">
            <v>0</v>
          </cell>
          <cell r="BN324">
            <v>0</v>
          </cell>
          <cell r="BO324">
            <v>0</v>
          </cell>
          <cell r="BP324">
            <v>0</v>
          </cell>
          <cell r="BQ324">
            <v>0</v>
          </cell>
          <cell r="BR324">
            <v>0</v>
          </cell>
          <cell r="BS324">
            <v>0</v>
          </cell>
          <cell r="BT324">
            <v>0</v>
          </cell>
          <cell r="BU324">
            <v>0</v>
          </cell>
          <cell r="BV324">
            <v>0</v>
          </cell>
          <cell r="BW324">
            <v>0</v>
          </cell>
          <cell r="BX324">
            <v>0.60357705640000003</v>
          </cell>
          <cell r="BY324">
            <v>0.60357705640000003</v>
          </cell>
          <cell r="BZ324" t="str">
            <v>Объект не корректируется, введен в эксплуатацию в 2015 году</v>
          </cell>
          <cell r="CA324">
            <v>0</v>
          </cell>
          <cell r="CB324">
            <v>0</v>
          </cell>
          <cell r="CC324">
            <v>0.530752</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не корректируется, введен в эксплуатацию в 2015 году</v>
          </cell>
          <cell r="CU324">
            <v>0</v>
          </cell>
          <cell r="CV324">
            <v>0</v>
          </cell>
          <cell r="CW324">
            <v>0</v>
          </cell>
          <cell r="CX324">
            <v>0</v>
          </cell>
          <cell r="CY324">
            <v>0</v>
          </cell>
          <cell r="CZ324">
            <v>0</v>
          </cell>
          <cell r="DA324">
            <v>0.4</v>
          </cell>
          <cell r="DB324">
            <v>0</v>
          </cell>
          <cell r="DC324">
            <v>0</v>
          </cell>
          <cell r="DD324">
            <v>0.530752</v>
          </cell>
          <cell r="DE324">
            <v>0</v>
          </cell>
          <cell r="DF324">
            <v>0</v>
          </cell>
          <cell r="DG324">
            <v>0</v>
          </cell>
          <cell r="DH324">
            <v>0</v>
          </cell>
          <cell r="DI324">
            <v>0</v>
          </cell>
        </row>
        <row r="325">
          <cell r="D325" t="str">
            <v>G_prj_109108_49700</v>
          </cell>
          <cell r="E325" t="str">
            <v>АО "Чеченэнерго"</v>
          </cell>
          <cell r="F325" t="str">
            <v>Чеченская Республика</v>
          </cell>
          <cell r="G325" t="str">
            <v>з</v>
          </cell>
          <cell r="H325">
            <v>0</v>
          </cell>
          <cell r="I325">
            <v>0.4</v>
          </cell>
          <cell r="J325">
            <v>0</v>
          </cell>
          <cell r="K325">
            <v>0</v>
          </cell>
          <cell r="L325">
            <v>0</v>
          </cell>
          <cell r="M325">
            <v>0.4</v>
          </cell>
          <cell r="N325">
            <v>0</v>
          </cell>
          <cell r="O325">
            <v>0</v>
          </cell>
          <cell r="P325">
            <v>2015</v>
          </cell>
          <cell r="Q325">
            <v>2015</v>
          </cell>
          <cell r="R325">
            <v>2016</v>
          </cell>
          <cell r="S325">
            <v>2016</v>
          </cell>
          <cell r="T325">
            <v>2016</v>
          </cell>
          <cell r="U325" t="str">
            <v>нд</v>
          </cell>
          <cell r="V325" t="str">
            <v>нд</v>
          </cell>
          <cell r="W325">
            <v>6.5099420000000005E-2</v>
          </cell>
          <cell r="X325">
            <v>0.59233899999999995</v>
          </cell>
          <cell r="Y325" t="str">
            <v>12.2015</v>
          </cell>
          <cell r="Z325">
            <v>6.5099420000000005E-2</v>
          </cell>
          <cell r="AA325">
            <v>0.59233899999999995</v>
          </cell>
          <cell r="AB325" t="str">
            <v>12.2015</v>
          </cell>
          <cell r="AC325">
            <v>5.516900000000001E-2</v>
          </cell>
          <cell r="AD325">
            <v>5.516900000000001E-2</v>
          </cell>
          <cell r="AE325">
            <v>1.31216</v>
          </cell>
          <cell r="AF325">
            <v>1.5550756979402001</v>
          </cell>
          <cell r="AG325">
            <v>1.31216</v>
          </cell>
          <cell r="AH325">
            <v>1.5550756979402047</v>
          </cell>
          <cell r="AI325">
            <v>0.32886127999999998</v>
          </cell>
          <cell r="AJ325">
            <v>0.32886127999999998</v>
          </cell>
          <cell r="AK325">
            <v>0.278696</v>
          </cell>
          <cell r="AL325">
            <v>1.9259999999999999E-2</v>
          </cell>
          <cell r="AM325">
            <v>2.4083E-2</v>
          </cell>
          <cell r="AN325">
            <v>0.22381899999999999</v>
          </cell>
          <cell r="AO325">
            <v>1.1534000000000016E-2</v>
          </cell>
          <cell r="AP325">
            <v>0.278696</v>
          </cell>
          <cell r="AQ325">
            <v>1.9259999999999999E-2</v>
          </cell>
          <cell r="AR325">
            <v>2.4083E-2</v>
          </cell>
          <cell r="AS325">
            <v>0.22381899999999999</v>
          </cell>
          <cell r="AT325">
            <v>1.1534000000000016E-2</v>
          </cell>
          <cell r="AU325">
            <v>0.31693651859999994</v>
          </cell>
          <cell r="AV325">
            <v>0</v>
          </cell>
          <cell r="AW325">
            <v>0</v>
          </cell>
          <cell r="AX325">
            <v>0.32886127999999998</v>
          </cell>
          <cell r="AY325">
            <v>0</v>
          </cell>
          <cell r="AZ325">
            <v>0</v>
          </cell>
          <cell r="BA325" t="str">
            <v>нд</v>
          </cell>
          <cell r="BB325">
            <v>0.278696</v>
          </cell>
          <cell r="BC325" t="str">
            <v>нд</v>
          </cell>
          <cell r="BD325">
            <v>0</v>
          </cell>
          <cell r="BE325" t="str">
            <v>нд</v>
          </cell>
          <cell r="BF325">
            <v>0</v>
          </cell>
          <cell r="BG325">
            <v>0</v>
          </cell>
          <cell r="BH325">
            <v>0</v>
          </cell>
          <cell r="BI325">
            <v>1.1924761400000041E-2</v>
          </cell>
          <cell r="BJ325">
            <v>0</v>
          </cell>
          <cell r="BK325">
            <v>0.31693651859999994</v>
          </cell>
          <cell r="BL325">
            <v>0</v>
          </cell>
          <cell r="BM325">
            <v>0</v>
          </cell>
          <cell r="BN325">
            <v>0</v>
          </cell>
          <cell r="BO325">
            <v>0</v>
          </cell>
          <cell r="BP325">
            <v>0</v>
          </cell>
          <cell r="BQ325">
            <v>0</v>
          </cell>
          <cell r="BR325">
            <v>0</v>
          </cell>
          <cell r="BS325">
            <v>0</v>
          </cell>
          <cell r="BT325">
            <v>0</v>
          </cell>
          <cell r="BU325">
            <v>0</v>
          </cell>
          <cell r="BV325">
            <v>0</v>
          </cell>
          <cell r="BW325">
            <v>0</v>
          </cell>
          <cell r="BX325">
            <v>0.31693651859999994</v>
          </cell>
          <cell r="BY325">
            <v>0.31693651859999994</v>
          </cell>
          <cell r="BZ325" t="str">
            <v>Объект не корректируется, введен в эксплуатацию в 2015 году</v>
          </cell>
          <cell r="CA325">
            <v>0</v>
          </cell>
          <cell r="CB325">
            <v>0</v>
          </cell>
          <cell r="CC325">
            <v>0.278696</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не корректируется, введен в эксплуатацию в 2015 году</v>
          </cell>
          <cell r="CU325">
            <v>0</v>
          </cell>
          <cell r="CV325">
            <v>0</v>
          </cell>
          <cell r="CW325">
            <v>0</v>
          </cell>
          <cell r="CX325">
            <v>0</v>
          </cell>
          <cell r="CY325">
            <v>0</v>
          </cell>
          <cell r="CZ325">
            <v>0</v>
          </cell>
          <cell r="DA325">
            <v>0.4</v>
          </cell>
          <cell r="DB325">
            <v>0</v>
          </cell>
          <cell r="DC325">
            <v>0</v>
          </cell>
          <cell r="DD325">
            <v>0.278696</v>
          </cell>
          <cell r="DE325">
            <v>0</v>
          </cell>
          <cell r="DF325">
            <v>0</v>
          </cell>
          <cell r="DG325">
            <v>0</v>
          </cell>
          <cell r="DH325">
            <v>0</v>
          </cell>
          <cell r="DI325">
            <v>0</v>
          </cell>
        </row>
        <row r="326">
          <cell r="D326" t="str">
            <v>G_prj_109108_49701</v>
          </cell>
          <cell r="E326" t="str">
            <v>АО "Чеченэнерго"</v>
          </cell>
          <cell r="F326" t="str">
            <v>Чеченская Республика</v>
          </cell>
          <cell r="G326" t="str">
            <v>з</v>
          </cell>
          <cell r="H326">
            <v>0</v>
          </cell>
          <cell r="I326">
            <v>0.1</v>
          </cell>
          <cell r="J326">
            <v>0</v>
          </cell>
          <cell r="K326">
            <v>0</v>
          </cell>
          <cell r="L326">
            <v>0</v>
          </cell>
          <cell r="M326">
            <v>0.1</v>
          </cell>
          <cell r="N326">
            <v>0</v>
          </cell>
          <cell r="O326">
            <v>0</v>
          </cell>
          <cell r="P326">
            <v>2015</v>
          </cell>
          <cell r="Q326">
            <v>2015</v>
          </cell>
          <cell r="R326">
            <v>2016</v>
          </cell>
          <cell r="S326">
            <v>2016</v>
          </cell>
          <cell r="T326">
            <v>2016</v>
          </cell>
          <cell r="U326" t="str">
            <v>нд</v>
          </cell>
          <cell r="V326" t="str">
            <v>нд</v>
          </cell>
          <cell r="W326">
            <v>8.0447679999999994E-2</v>
          </cell>
          <cell r="X326">
            <v>0.73093799999999998</v>
          </cell>
          <cell r="Y326" t="str">
            <v>12.2015</v>
          </cell>
          <cell r="Z326">
            <v>8.0447679999999994E-2</v>
          </cell>
          <cell r="AA326">
            <v>0.73093799999999998</v>
          </cell>
          <cell r="AB326" t="str">
            <v>12.2015</v>
          </cell>
          <cell r="AC326">
            <v>6.8176E-2</v>
          </cell>
          <cell r="AD326">
            <v>6.8176E-2</v>
          </cell>
          <cell r="AE326">
            <v>0.53690000000000004</v>
          </cell>
          <cell r="AF326">
            <v>0.63629430142292698</v>
          </cell>
          <cell r="AG326">
            <v>0.53689999999999993</v>
          </cell>
          <cell r="AH326">
            <v>0.63629430142292687</v>
          </cell>
          <cell r="AI326">
            <v>0.42289075999999998</v>
          </cell>
          <cell r="AJ326">
            <v>0.42289075999999998</v>
          </cell>
          <cell r="AK326">
            <v>0.35838199999999998</v>
          </cell>
          <cell r="AL326">
            <v>2.4761999999999999E-2</v>
          </cell>
          <cell r="AM326">
            <v>5.7241E-2</v>
          </cell>
          <cell r="AN326">
            <v>0.259988</v>
          </cell>
          <cell r="AO326">
            <v>1.6390999999999989E-2</v>
          </cell>
          <cell r="AP326">
            <v>0.35838199999999998</v>
          </cell>
          <cell r="AQ326">
            <v>2.4761999999999999E-2</v>
          </cell>
          <cell r="AR326">
            <v>5.7241E-2</v>
          </cell>
          <cell r="AS326">
            <v>0.259988</v>
          </cell>
          <cell r="AT326">
            <v>1.6390999999999989E-2</v>
          </cell>
          <cell r="AU326">
            <v>0.40755533840000002</v>
          </cell>
          <cell r="AV326">
            <v>0</v>
          </cell>
          <cell r="AW326">
            <v>0</v>
          </cell>
          <cell r="AX326">
            <v>0.42289075999999998</v>
          </cell>
          <cell r="AY326">
            <v>0</v>
          </cell>
          <cell r="AZ326">
            <v>0</v>
          </cell>
          <cell r="BA326" t="str">
            <v>нд</v>
          </cell>
          <cell r="BB326">
            <v>0.35838199999999998</v>
          </cell>
          <cell r="BC326" t="str">
            <v>нд</v>
          </cell>
          <cell r="BD326">
            <v>0</v>
          </cell>
          <cell r="BE326" t="str">
            <v>нд</v>
          </cell>
          <cell r="BF326">
            <v>0</v>
          </cell>
          <cell r="BG326">
            <v>0</v>
          </cell>
          <cell r="BH326">
            <v>0</v>
          </cell>
          <cell r="BI326">
            <v>1.5335421599999951E-2</v>
          </cell>
          <cell r="BJ326">
            <v>0</v>
          </cell>
          <cell r="BK326">
            <v>0.40755533840000002</v>
          </cell>
          <cell r="BL326">
            <v>0</v>
          </cell>
          <cell r="BM326">
            <v>0</v>
          </cell>
          <cell r="BN326">
            <v>0</v>
          </cell>
          <cell r="BO326">
            <v>0</v>
          </cell>
          <cell r="BP326">
            <v>0</v>
          </cell>
          <cell r="BQ326">
            <v>0</v>
          </cell>
          <cell r="BR326">
            <v>0</v>
          </cell>
          <cell r="BS326">
            <v>0</v>
          </cell>
          <cell r="BT326">
            <v>0</v>
          </cell>
          <cell r="BU326">
            <v>0</v>
          </cell>
          <cell r="BV326">
            <v>0</v>
          </cell>
          <cell r="BW326">
            <v>0</v>
          </cell>
          <cell r="BX326">
            <v>0.40755533840000002</v>
          </cell>
          <cell r="BY326">
            <v>0.40755533840000002</v>
          </cell>
          <cell r="BZ326" t="str">
            <v>Объект не корректируется, введен в эксплуатацию в 2015 году</v>
          </cell>
          <cell r="CA326">
            <v>0</v>
          </cell>
          <cell r="CB326">
            <v>0</v>
          </cell>
          <cell r="CC326">
            <v>0.35838199999999998</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не корректируется, введен в эксплуатацию в 2015 году</v>
          </cell>
          <cell r="CU326">
            <v>0</v>
          </cell>
          <cell r="CV326">
            <v>0</v>
          </cell>
          <cell r="CW326">
            <v>0</v>
          </cell>
          <cell r="CX326">
            <v>0</v>
          </cell>
          <cell r="CY326">
            <v>0</v>
          </cell>
          <cell r="CZ326">
            <v>0</v>
          </cell>
          <cell r="DA326">
            <v>0.1</v>
          </cell>
          <cell r="DB326">
            <v>0</v>
          </cell>
          <cell r="DC326">
            <v>0</v>
          </cell>
          <cell r="DD326">
            <v>0.35838199999999998</v>
          </cell>
          <cell r="DE326">
            <v>0</v>
          </cell>
          <cell r="DF326">
            <v>0</v>
          </cell>
          <cell r="DG326">
            <v>0</v>
          </cell>
          <cell r="DH326">
            <v>0</v>
          </cell>
          <cell r="DI326">
            <v>0</v>
          </cell>
        </row>
        <row r="327">
          <cell r="D327" t="str">
            <v>G_prj_109108_49702</v>
          </cell>
          <cell r="E327" t="str">
            <v>АО "Чеченэнерго"</v>
          </cell>
          <cell r="F327" t="str">
            <v>Чеченская Республика</v>
          </cell>
          <cell r="G327" t="str">
            <v>з</v>
          </cell>
          <cell r="H327">
            <v>0</v>
          </cell>
          <cell r="I327">
            <v>0.16</v>
          </cell>
          <cell r="J327">
            <v>0</v>
          </cell>
          <cell r="K327">
            <v>0</v>
          </cell>
          <cell r="L327">
            <v>0</v>
          </cell>
          <cell r="M327">
            <v>0.16</v>
          </cell>
          <cell r="N327">
            <v>0</v>
          </cell>
          <cell r="O327">
            <v>0</v>
          </cell>
          <cell r="P327">
            <v>2015</v>
          </cell>
          <cell r="Q327">
            <v>2015</v>
          </cell>
          <cell r="R327">
            <v>2016</v>
          </cell>
          <cell r="S327">
            <v>2016</v>
          </cell>
          <cell r="T327">
            <v>2016</v>
          </cell>
          <cell r="U327" t="str">
            <v>нд</v>
          </cell>
          <cell r="V327" t="str">
            <v>нд</v>
          </cell>
          <cell r="W327">
            <v>8.8897660000000003E-2</v>
          </cell>
          <cell r="X327">
            <v>0.80894999999999995</v>
          </cell>
          <cell r="Y327" t="str">
            <v>12.2015</v>
          </cell>
          <cell r="Z327">
            <v>8.8897660000000003E-2</v>
          </cell>
          <cell r="AA327">
            <v>0.80894999999999995</v>
          </cell>
          <cell r="AB327" t="str">
            <v>12.2015</v>
          </cell>
          <cell r="AC327">
            <v>7.5337000000000001E-2</v>
          </cell>
          <cell r="AD327">
            <v>7.5337000000000001E-2</v>
          </cell>
          <cell r="AE327">
            <v>0.58882000000000001</v>
          </cell>
          <cell r="AF327">
            <v>0.69782609484562497</v>
          </cell>
          <cell r="AG327">
            <v>0.5888199999999999</v>
          </cell>
          <cell r="AH327">
            <v>0.6978260948456253</v>
          </cell>
          <cell r="AI327">
            <v>0.46456246000000001</v>
          </cell>
          <cell r="AJ327">
            <v>0.46456246000000001</v>
          </cell>
          <cell r="AK327">
            <v>0.39369700000000002</v>
          </cell>
          <cell r="AL327">
            <v>2.7251000000000001E-2</v>
          </cell>
          <cell r="AM327">
            <v>5.7710999999999998E-2</v>
          </cell>
          <cell r="AN327">
            <v>0.29103499999999999</v>
          </cell>
          <cell r="AO327">
            <v>1.7699999999999994E-2</v>
          </cell>
          <cell r="AP327">
            <v>0.39369700000000002</v>
          </cell>
          <cell r="AQ327">
            <v>2.7251000000000001E-2</v>
          </cell>
          <cell r="AR327">
            <v>5.7710999999999998E-2</v>
          </cell>
          <cell r="AS327">
            <v>0.29103499999999999</v>
          </cell>
          <cell r="AT327">
            <v>1.7699999999999994E-2</v>
          </cell>
          <cell r="AU327">
            <v>0.44771613099999996</v>
          </cell>
          <cell r="AV327">
            <v>0</v>
          </cell>
          <cell r="AW327">
            <v>0</v>
          </cell>
          <cell r="AX327">
            <v>0.46456246000000001</v>
          </cell>
          <cell r="AY327">
            <v>0</v>
          </cell>
          <cell r="AZ327">
            <v>0</v>
          </cell>
          <cell r="BA327" t="str">
            <v>нд</v>
          </cell>
          <cell r="BB327">
            <v>0.39369700000000002</v>
          </cell>
          <cell r="BC327" t="str">
            <v>нд</v>
          </cell>
          <cell r="BD327">
            <v>0</v>
          </cell>
          <cell r="BE327" t="str">
            <v>нд</v>
          </cell>
          <cell r="BF327">
            <v>0</v>
          </cell>
          <cell r="BG327">
            <v>0</v>
          </cell>
          <cell r="BH327">
            <v>0</v>
          </cell>
          <cell r="BI327">
            <v>1.6846329000000049E-2</v>
          </cell>
          <cell r="BJ327">
            <v>0</v>
          </cell>
          <cell r="BK327">
            <v>0.44771613099999996</v>
          </cell>
          <cell r="BL327">
            <v>0</v>
          </cell>
          <cell r="BM327">
            <v>0</v>
          </cell>
          <cell r="BN327">
            <v>0</v>
          </cell>
          <cell r="BO327">
            <v>0</v>
          </cell>
          <cell r="BP327">
            <v>0</v>
          </cell>
          <cell r="BQ327">
            <v>0</v>
          </cell>
          <cell r="BR327">
            <v>0</v>
          </cell>
          <cell r="BS327">
            <v>0</v>
          </cell>
          <cell r="BT327">
            <v>0</v>
          </cell>
          <cell r="BU327">
            <v>0</v>
          </cell>
          <cell r="BV327">
            <v>0</v>
          </cell>
          <cell r="BW327">
            <v>0</v>
          </cell>
          <cell r="BX327">
            <v>0.44771613099999996</v>
          </cell>
          <cell r="BY327">
            <v>0.44771613099999996</v>
          </cell>
          <cell r="BZ327" t="str">
            <v>Объект не корректируется, введен в эксплуатацию в 2015 году</v>
          </cell>
          <cell r="CA327">
            <v>0</v>
          </cell>
          <cell r="CB327">
            <v>0</v>
          </cell>
          <cell r="CC327">
            <v>0.39369700000000002</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не корректируется, введен в эксплуатацию в 2015 году</v>
          </cell>
          <cell r="CU327">
            <v>0</v>
          </cell>
          <cell r="CV327">
            <v>0</v>
          </cell>
          <cell r="CW327">
            <v>0</v>
          </cell>
          <cell r="CX327">
            <v>0</v>
          </cell>
          <cell r="CY327">
            <v>0</v>
          </cell>
          <cell r="CZ327">
            <v>0</v>
          </cell>
          <cell r="DA327">
            <v>0.16</v>
          </cell>
          <cell r="DB327">
            <v>0</v>
          </cell>
          <cell r="DC327">
            <v>0</v>
          </cell>
          <cell r="DD327">
            <v>0.39369700000000002</v>
          </cell>
          <cell r="DE327">
            <v>0</v>
          </cell>
          <cell r="DF327">
            <v>0</v>
          </cell>
          <cell r="DG327">
            <v>0</v>
          </cell>
          <cell r="DH327">
            <v>0</v>
          </cell>
          <cell r="DI327">
            <v>0</v>
          </cell>
        </row>
        <row r="328">
          <cell r="D328" t="str">
            <v>G_prj_109108_49703</v>
          </cell>
          <cell r="E328" t="str">
            <v>АО "Чеченэнерго"</v>
          </cell>
          <cell r="F328" t="str">
            <v>Чеченская Республика</v>
          </cell>
          <cell r="G328" t="str">
            <v>з</v>
          </cell>
          <cell r="H328">
            <v>0</v>
          </cell>
          <cell r="I328">
            <v>0.16</v>
          </cell>
          <cell r="J328">
            <v>0</v>
          </cell>
          <cell r="K328">
            <v>0</v>
          </cell>
          <cell r="L328">
            <v>0</v>
          </cell>
          <cell r="M328">
            <v>0.16</v>
          </cell>
          <cell r="N328">
            <v>0</v>
          </cell>
          <cell r="O328">
            <v>0</v>
          </cell>
          <cell r="P328">
            <v>2015</v>
          </cell>
          <cell r="Q328">
            <v>2015</v>
          </cell>
          <cell r="R328">
            <v>2016</v>
          </cell>
          <cell r="S328">
            <v>2016</v>
          </cell>
          <cell r="T328">
            <v>2016</v>
          </cell>
          <cell r="U328" t="str">
            <v>нд</v>
          </cell>
          <cell r="V328" t="str">
            <v>нд</v>
          </cell>
          <cell r="W328">
            <v>8.8841019999999993E-2</v>
          </cell>
          <cell r="X328">
            <v>0.80836399999999997</v>
          </cell>
          <cell r="Y328" t="str">
            <v>12.2015</v>
          </cell>
          <cell r="Z328">
            <v>8.8841019999999993E-2</v>
          </cell>
          <cell r="AA328">
            <v>0.80836399999999997</v>
          </cell>
          <cell r="AB328" t="str">
            <v>12.2015</v>
          </cell>
          <cell r="AC328">
            <v>7.5288999999999995E-2</v>
          </cell>
          <cell r="AD328">
            <v>7.5288999999999995E-2</v>
          </cell>
          <cell r="AE328">
            <v>0.58882000000000001</v>
          </cell>
          <cell r="AF328">
            <v>0.699834996254733</v>
          </cell>
          <cell r="AG328">
            <v>0.5888199999999999</v>
          </cell>
          <cell r="AH328">
            <v>0.69983499625473322</v>
          </cell>
          <cell r="AI328">
            <v>0.45055467999999999</v>
          </cell>
          <cell r="AJ328">
            <v>0.45055467999999999</v>
          </cell>
          <cell r="AK328">
            <v>0.381826</v>
          </cell>
          <cell r="AL328">
            <v>2.7251000000000001E-2</v>
          </cell>
          <cell r="AM328">
            <v>5.7357999999999999E-2</v>
          </cell>
          <cell r="AN328">
            <v>0.29103499999999999</v>
          </cell>
          <cell r="AO328">
            <v>6.1819999999999653E-3</v>
          </cell>
          <cell r="AP328">
            <v>0.381826</v>
          </cell>
          <cell r="AQ328">
            <v>2.7251000000000001E-2</v>
          </cell>
          <cell r="AR328">
            <v>5.7357999999999999E-2</v>
          </cell>
          <cell r="AS328">
            <v>0.29103499999999999</v>
          </cell>
          <cell r="AT328">
            <v>6.1819999999999653E-3</v>
          </cell>
          <cell r="AU328">
            <v>0.44727476379999997</v>
          </cell>
          <cell r="AV328">
            <v>0</v>
          </cell>
          <cell r="AW328">
            <v>0</v>
          </cell>
          <cell r="AX328">
            <v>0.45055467999999999</v>
          </cell>
          <cell r="AY328">
            <v>0</v>
          </cell>
          <cell r="AZ328">
            <v>0</v>
          </cell>
          <cell r="BA328" t="str">
            <v>нд</v>
          </cell>
          <cell r="BB328">
            <v>0.381826</v>
          </cell>
          <cell r="BC328" t="str">
            <v>нд</v>
          </cell>
          <cell r="BD328">
            <v>0</v>
          </cell>
          <cell r="BE328" t="str">
            <v>нд</v>
          </cell>
          <cell r="BF328">
            <v>0</v>
          </cell>
          <cell r="BG328">
            <v>0</v>
          </cell>
          <cell r="BH328">
            <v>0</v>
          </cell>
          <cell r="BI328">
            <v>3.27991620000001E-3</v>
          </cell>
          <cell r="BJ328">
            <v>0</v>
          </cell>
          <cell r="BK328">
            <v>0.44727476379999997</v>
          </cell>
          <cell r="BL328">
            <v>0</v>
          </cell>
          <cell r="BM328">
            <v>0</v>
          </cell>
          <cell r="BN328">
            <v>0</v>
          </cell>
          <cell r="BO328">
            <v>0</v>
          </cell>
          <cell r="BP328">
            <v>0</v>
          </cell>
          <cell r="BQ328">
            <v>0</v>
          </cell>
          <cell r="BR328">
            <v>0</v>
          </cell>
          <cell r="BS328">
            <v>0</v>
          </cell>
          <cell r="BT328">
            <v>0</v>
          </cell>
          <cell r="BU328">
            <v>0</v>
          </cell>
          <cell r="BV328">
            <v>0</v>
          </cell>
          <cell r="BW328">
            <v>0</v>
          </cell>
          <cell r="BX328">
            <v>0.44727476379999997</v>
          </cell>
          <cell r="BY328">
            <v>0.44727476379999997</v>
          </cell>
          <cell r="BZ328" t="str">
            <v>Объект не корректируется, введен в эксплуатацию в 2015 году</v>
          </cell>
          <cell r="CA328">
            <v>0</v>
          </cell>
          <cell r="CB328">
            <v>0</v>
          </cell>
          <cell r="CC328">
            <v>0.381826</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не корректируется, введен в эксплуатацию в 2015 году</v>
          </cell>
          <cell r="CU328">
            <v>0</v>
          </cell>
          <cell r="CV328">
            <v>0</v>
          </cell>
          <cell r="CW328">
            <v>0</v>
          </cell>
          <cell r="CX328">
            <v>0</v>
          </cell>
          <cell r="CY328">
            <v>0</v>
          </cell>
          <cell r="CZ328">
            <v>0</v>
          </cell>
          <cell r="DA328">
            <v>0.16</v>
          </cell>
          <cell r="DB328">
            <v>0</v>
          </cell>
          <cell r="DC328">
            <v>0</v>
          </cell>
          <cell r="DD328">
            <v>0.381826</v>
          </cell>
          <cell r="DE328">
            <v>0</v>
          </cell>
          <cell r="DF328">
            <v>0</v>
          </cell>
          <cell r="DG328">
            <v>0</v>
          </cell>
          <cell r="DH328">
            <v>0</v>
          </cell>
          <cell r="DI328">
            <v>0</v>
          </cell>
        </row>
        <row r="329">
          <cell r="D329" t="str">
            <v>G_prj_109108_49704</v>
          </cell>
          <cell r="E329" t="str">
            <v>АО "Чеченэнерго"</v>
          </cell>
          <cell r="F329" t="str">
            <v>Чеченская Республика</v>
          </cell>
          <cell r="G329" t="str">
            <v>з</v>
          </cell>
          <cell r="H329">
            <v>0</v>
          </cell>
          <cell r="I329">
            <v>0.16</v>
          </cell>
          <cell r="J329">
            <v>0</v>
          </cell>
          <cell r="K329">
            <v>0</v>
          </cell>
          <cell r="L329">
            <v>0</v>
          </cell>
          <cell r="M329">
            <v>0.16</v>
          </cell>
          <cell r="N329">
            <v>0</v>
          </cell>
          <cell r="O329">
            <v>0</v>
          </cell>
          <cell r="P329">
            <v>2015</v>
          </cell>
          <cell r="Q329">
            <v>2015</v>
          </cell>
          <cell r="R329">
            <v>2016</v>
          </cell>
          <cell r="S329">
            <v>2016</v>
          </cell>
          <cell r="T329">
            <v>2016</v>
          </cell>
          <cell r="U329" t="str">
            <v>нд</v>
          </cell>
          <cell r="V329" t="str">
            <v>нд</v>
          </cell>
          <cell r="W329">
            <v>8.8822140000000008E-2</v>
          </cell>
          <cell r="X329">
            <v>0.80819700000000005</v>
          </cell>
          <cell r="Y329" t="str">
            <v>12.2015</v>
          </cell>
          <cell r="Z329">
            <v>8.8822140000000008E-2</v>
          </cell>
          <cell r="AA329">
            <v>0.80819700000000005</v>
          </cell>
          <cell r="AB329" t="str">
            <v>12.2015</v>
          </cell>
          <cell r="AC329">
            <v>7.5273000000000007E-2</v>
          </cell>
          <cell r="AD329">
            <v>7.5273000000000007E-2</v>
          </cell>
          <cell r="AE329">
            <v>0.58882000000000001</v>
          </cell>
          <cell r="AF329">
            <v>0.69782608993418904</v>
          </cell>
          <cell r="AG329">
            <v>0.5888199999999999</v>
          </cell>
          <cell r="AH329">
            <v>0.69782608993418849</v>
          </cell>
          <cell r="AI329">
            <v>0.46395239999999993</v>
          </cell>
          <cell r="AJ329">
            <v>0.46395239999999993</v>
          </cell>
          <cell r="AK329">
            <v>0.39317999999999997</v>
          </cell>
          <cell r="AL329">
            <v>2.7251000000000001E-2</v>
          </cell>
          <cell r="AM329">
            <v>5.7241E-2</v>
          </cell>
          <cell r="AN329">
            <v>0.29103499999999999</v>
          </cell>
          <cell r="AO329">
            <v>1.7652999999999974E-2</v>
          </cell>
          <cell r="AP329">
            <v>0.39317999999999997</v>
          </cell>
          <cell r="AQ329">
            <v>2.7251000000000001E-2</v>
          </cell>
          <cell r="AR329">
            <v>5.7241E-2</v>
          </cell>
          <cell r="AS329">
            <v>0.29103499999999999</v>
          </cell>
          <cell r="AT329">
            <v>1.7652999999999974E-2</v>
          </cell>
          <cell r="AU329">
            <v>0.44712816059999994</v>
          </cell>
          <cell r="AV329">
            <v>0</v>
          </cell>
          <cell r="AW329">
            <v>0</v>
          </cell>
          <cell r="AX329">
            <v>0.46395239999999993</v>
          </cell>
          <cell r="AY329">
            <v>0</v>
          </cell>
          <cell r="AZ329">
            <v>0</v>
          </cell>
          <cell r="BA329" t="str">
            <v>нд</v>
          </cell>
          <cell r="BB329">
            <v>0.39317999999999997</v>
          </cell>
          <cell r="BC329" t="str">
            <v>нд</v>
          </cell>
          <cell r="BD329">
            <v>0</v>
          </cell>
          <cell r="BE329" t="str">
            <v>нд</v>
          </cell>
          <cell r="BF329">
            <v>0</v>
          </cell>
          <cell r="BG329">
            <v>0</v>
          </cell>
          <cell r="BH329">
            <v>0</v>
          </cell>
          <cell r="BI329">
            <v>1.68242394E-2</v>
          </cell>
          <cell r="BJ329">
            <v>0</v>
          </cell>
          <cell r="BK329">
            <v>0.44712816059999994</v>
          </cell>
          <cell r="BL329">
            <v>0</v>
          </cell>
          <cell r="BM329">
            <v>0</v>
          </cell>
          <cell r="BN329">
            <v>0</v>
          </cell>
          <cell r="BO329">
            <v>0</v>
          </cell>
          <cell r="BP329">
            <v>0</v>
          </cell>
          <cell r="BQ329">
            <v>0</v>
          </cell>
          <cell r="BR329">
            <v>0</v>
          </cell>
          <cell r="BS329">
            <v>0</v>
          </cell>
          <cell r="BT329">
            <v>0</v>
          </cell>
          <cell r="BU329">
            <v>0</v>
          </cell>
          <cell r="BV329">
            <v>0</v>
          </cell>
          <cell r="BW329">
            <v>0</v>
          </cell>
          <cell r="BX329">
            <v>0.44712816059999994</v>
          </cell>
          <cell r="BY329">
            <v>0.44712816059999994</v>
          </cell>
          <cell r="BZ329" t="str">
            <v>Объект не корректируется, введен в эксплуатацию в 2015 году</v>
          </cell>
          <cell r="CA329">
            <v>0</v>
          </cell>
          <cell r="CB329">
            <v>0</v>
          </cell>
          <cell r="CC329">
            <v>0.39317999999999997</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не корректируется, введен в эксплуатацию в 2015 году</v>
          </cell>
          <cell r="CU329">
            <v>0</v>
          </cell>
          <cell r="CV329">
            <v>0</v>
          </cell>
          <cell r="CW329">
            <v>0</v>
          </cell>
          <cell r="CX329">
            <v>0</v>
          </cell>
          <cell r="CY329">
            <v>0</v>
          </cell>
          <cell r="CZ329">
            <v>0</v>
          </cell>
          <cell r="DA329">
            <v>0.16</v>
          </cell>
          <cell r="DB329">
            <v>0</v>
          </cell>
          <cell r="DC329">
            <v>0</v>
          </cell>
          <cell r="DD329">
            <v>0.39317999999999997</v>
          </cell>
          <cell r="DE329">
            <v>0</v>
          </cell>
          <cell r="DF329">
            <v>0</v>
          </cell>
          <cell r="DG329">
            <v>0</v>
          </cell>
          <cell r="DH329">
            <v>0</v>
          </cell>
          <cell r="DI329">
            <v>0</v>
          </cell>
        </row>
        <row r="330">
          <cell r="D330" t="str">
            <v>G_prj_109108_49705</v>
          </cell>
          <cell r="E330" t="str">
            <v>АО "Чеченэнерго"</v>
          </cell>
          <cell r="F330" t="str">
            <v>Чеченская Республика</v>
          </cell>
          <cell r="G330" t="str">
            <v>з</v>
          </cell>
          <cell r="H330">
            <v>0</v>
          </cell>
          <cell r="I330">
            <v>0.16</v>
          </cell>
          <cell r="J330">
            <v>0</v>
          </cell>
          <cell r="K330">
            <v>0</v>
          </cell>
          <cell r="L330">
            <v>0</v>
          </cell>
          <cell r="M330">
            <v>0.16</v>
          </cell>
          <cell r="N330">
            <v>0</v>
          </cell>
          <cell r="O330">
            <v>0</v>
          </cell>
          <cell r="P330">
            <v>2015</v>
          </cell>
          <cell r="Q330">
            <v>2015</v>
          </cell>
          <cell r="R330">
            <v>2016</v>
          </cell>
          <cell r="S330">
            <v>2016</v>
          </cell>
          <cell r="T330">
            <v>2016</v>
          </cell>
          <cell r="U330" t="str">
            <v>нд</v>
          </cell>
          <cell r="V330" t="str">
            <v>нд</v>
          </cell>
          <cell r="W330">
            <v>8.8727739999999986E-2</v>
          </cell>
          <cell r="X330">
            <v>0.80735800000000002</v>
          </cell>
          <cell r="Y330" t="str">
            <v>12.2015</v>
          </cell>
          <cell r="Z330">
            <v>8.8727739999999986E-2</v>
          </cell>
          <cell r="AA330">
            <v>0.80735800000000002</v>
          </cell>
          <cell r="AB330" t="str">
            <v>12.2015</v>
          </cell>
          <cell r="AC330">
            <v>7.5192999999999996E-2</v>
          </cell>
          <cell r="AD330">
            <v>7.5192999999999996E-2</v>
          </cell>
          <cell r="AE330">
            <v>0.58882000000000001</v>
          </cell>
          <cell r="AF330">
            <v>0.69719426869332701</v>
          </cell>
          <cell r="AG330">
            <v>0.5888199999999999</v>
          </cell>
          <cell r="AH330">
            <v>0.69719426869332668</v>
          </cell>
          <cell r="AI330">
            <v>0.46761276000000002</v>
          </cell>
          <cell r="AJ330">
            <v>0.46761276000000002</v>
          </cell>
          <cell r="AK330">
            <v>0.39628200000000002</v>
          </cell>
          <cell r="AL330">
            <v>2.7251000000000001E-2</v>
          </cell>
          <cell r="AM330">
            <v>5.6653000000000002E-2</v>
          </cell>
          <cell r="AN330">
            <v>0.29103499999999999</v>
          </cell>
          <cell r="AO330">
            <v>2.1343000000000001E-2</v>
          </cell>
          <cell r="AP330">
            <v>0.39628200000000002</v>
          </cell>
          <cell r="AQ330">
            <v>2.7251000000000001E-2</v>
          </cell>
          <cell r="AR330">
            <v>5.6653000000000002E-2</v>
          </cell>
          <cell r="AS330">
            <v>0.29103499999999999</v>
          </cell>
          <cell r="AT330">
            <v>2.1343000000000001E-2</v>
          </cell>
          <cell r="AU330">
            <v>0.44639326839999993</v>
          </cell>
          <cell r="AV330">
            <v>0</v>
          </cell>
          <cell r="AW330">
            <v>0</v>
          </cell>
          <cell r="AX330">
            <v>0.46761276000000002</v>
          </cell>
          <cell r="AY330">
            <v>0</v>
          </cell>
          <cell r="AZ330">
            <v>0</v>
          </cell>
          <cell r="BA330" t="str">
            <v>нд</v>
          </cell>
          <cell r="BB330">
            <v>0.39628200000000002</v>
          </cell>
          <cell r="BC330" t="str">
            <v>нд</v>
          </cell>
          <cell r="BD330">
            <v>0</v>
          </cell>
          <cell r="BE330" t="str">
            <v>нд</v>
          </cell>
          <cell r="BF330">
            <v>0</v>
          </cell>
          <cell r="BG330">
            <v>0</v>
          </cell>
          <cell r="BH330">
            <v>0</v>
          </cell>
          <cell r="BI330">
            <v>2.1219491600000088E-2</v>
          </cell>
          <cell r="BJ330">
            <v>0</v>
          </cell>
          <cell r="BK330">
            <v>0.44639326839999993</v>
          </cell>
          <cell r="BL330">
            <v>0</v>
          </cell>
          <cell r="BM330">
            <v>0</v>
          </cell>
          <cell r="BN330">
            <v>0</v>
          </cell>
          <cell r="BO330">
            <v>0</v>
          </cell>
          <cell r="BP330">
            <v>0</v>
          </cell>
          <cell r="BQ330">
            <v>0</v>
          </cell>
          <cell r="BR330">
            <v>0</v>
          </cell>
          <cell r="BS330">
            <v>0</v>
          </cell>
          <cell r="BT330">
            <v>0</v>
          </cell>
          <cell r="BU330">
            <v>0</v>
          </cell>
          <cell r="BV330">
            <v>0</v>
          </cell>
          <cell r="BW330">
            <v>0</v>
          </cell>
          <cell r="BX330">
            <v>0.44639326839999993</v>
          </cell>
          <cell r="BY330">
            <v>0.44639326839999993</v>
          </cell>
          <cell r="BZ330" t="str">
            <v>Объект не корректируется, введен в эксплуатацию в 2015 году</v>
          </cell>
          <cell r="CA330">
            <v>0</v>
          </cell>
          <cell r="CB330">
            <v>0</v>
          </cell>
          <cell r="CC330">
            <v>0.39628200000000002</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не корректируется, введен в эксплуатацию в 2015 году</v>
          </cell>
          <cell r="CU330">
            <v>0</v>
          </cell>
          <cell r="CV330">
            <v>0</v>
          </cell>
          <cell r="CW330">
            <v>0</v>
          </cell>
          <cell r="CX330">
            <v>0</v>
          </cell>
          <cell r="CY330">
            <v>0</v>
          </cell>
          <cell r="CZ330">
            <v>0</v>
          </cell>
          <cell r="DA330">
            <v>0.16</v>
          </cell>
          <cell r="DB330">
            <v>0</v>
          </cell>
          <cell r="DC330">
            <v>0</v>
          </cell>
          <cell r="DD330">
            <v>0.39628200000000002</v>
          </cell>
          <cell r="DE330">
            <v>0</v>
          </cell>
          <cell r="DF330">
            <v>0</v>
          </cell>
          <cell r="DG330">
            <v>0</v>
          </cell>
          <cell r="DH330">
            <v>0</v>
          </cell>
          <cell r="DI330">
            <v>0</v>
          </cell>
        </row>
        <row r="331">
          <cell r="D331" t="str">
            <v>G_prj_109108_49706</v>
          </cell>
          <cell r="E331" t="str">
            <v>АО "Чеченэнерго"</v>
          </cell>
          <cell r="F331" t="str">
            <v>Чеченская Республика</v>
          </cell>
          <cell r="G331" t="str">
            <v>з</v>
          </cell>
          <cell r="H331">
            <v>0</v>
          </cell>
          <cell r="I331">
            <v>0.1</v>
          </cell>
          <cell r="J331">
            <v>0</v>
          </cell>
          <cell r="K331">
            <v>0</v>
          </cell>
          <cell r="L331">
            <v>0</v>
          </cell>
          <cell r="M331">
            <v>0.1</v>
          </cell>
          <cell r="N331">
            <v>0</v>
          </cell>
          <cell r="O331">
            <v>0</v>
          </cell>
          <cell r="P331">
            <v>2015</v>
          </cell>
          <cell r="Q331">
            <v>2015</v>
          </cell>
          <cell r="R331">
            <v>2016</v>
          </cell>
          <cell r="S331">
            <v>2016</v>
          </cell>
          <cell r="T331">
            <v>2016</v>
          </cell>
          <cell r="U331" t="str">
            <v>нд</v>
          </cell>
          <cell r="V331" t="str">
            <v>нд</v>
          </cell>
          <cell r="W331">
            <v>8.0235279999999992E-2</v>
          </cell>
          <cell r="X331">
            <v>0.73009999999999997</v>
          </cell>
          <cell r="Y331" t="str">
            <v>12.2015</v>
          </cell>
          <cell r="Z331">
            <v>8.0235279999999992E-2</v>
          </cell>
          <cell r="AA331">
            <v>0.73009999999999997</v>
          </cell>
          <cell r="AB331" t="str">
            <v>12.2015</v>
          </cell>
          <cell r="AC331">
            <v>6.7996000000000001E-2</v>
          </cell>
          <cell r="AD331">
            <v>6.7996000000000001E-2</v>
          </cell>
          <cell r="AE331">
            <v>0.53690000000000004</v>
          </cell>
          <cell r="AF331">
            <v>0.63641641617390299</v>
          </cell>
          <cell r="AG331">
            <v>0.53689999999999993</v>
          </cell>
          <cell r="AH331">
            <v>0.63641641617390265</v>
          </cell>
          <cell r="AI331">
            <v>0.42128359999999998</v>
          </cell>
          <cell r="AJ331">
            <v>0.42128359999999998</v>
          </cell>
          <cell r="AK331">
            <v>0.35702</v>
          </cell>
          <cell r="AL331">
            <v>2.4761999999999999E-2</v>
          </cell>
          <cell r="AM331">
            <v>5.6653000000000002E-2</v>
          </cell>
          <cell r="AN331">
            <v>0.259988</v>
          </cell>
          <cell r="AO331">
            <v>1.5616999999999992E-2</v>
          </cell>
          <cell r="AP331">
            <v>0.35702</v>
          </cell>
          <cell r="AQ331">
            <v>2.4761999999999999E-2</v>
          </cell>
          <cell r="AR331">
            <v>5.6653000000000002E-2</v>
          </cell>
          <cell r="AS331">
            <v>0.259988</v>
          </cell>
          <cell r="AT331">
            <v>1.5616999999999992E-2</v>
          </cell>
          <cell r="AU331">
            <v>0.40682044619999996</v>
          </cell>
          <cell r="AV331">
            <v>0</v>
          </cell>
          <cell r="AW331">
            <v>0</v>
          </cell>
          <cell r="AX331">
            <v>0.42128359999999998</v>
          </cell>
          <cell r="AY331">
            <v>0</v>
          </cell>
          <cell r="AZ331">
            <v>0</v>
          </cell>
          <cell r="BA331" t="str">
            <v>нд</v>
          </cell>
          <cell r="BB331">
            <v>0.35702</v>
          </cell>
          <cell r="BC331" t="str">
            <v>нд</v>
          </cell>
          <cell r="BD331">
            <v>0</v>
          </cell>
          <cell r="BE331" t="str">
            <v>нд</v>
          </cell>
          <cell r="BF331">
            <v>0</v>
          </cell>
          <cell r="BG331">
            <v>0</v>
          </cell>
          <cell r="BH331">
            <v>0</v>
          </cell>
          <cell r="BI331">
            <v>1.4463153800000021E-2</v>
          </cell>
          <cell r="BJ331">
            <v>0</v>
          </cell>
          <cell r="BK331">
            <v>0.40682044619999996</v>
          </cell>
          <cell r="BL331">
            <v>0</v>
          </cell>
          <cell r="BM331">
            <v>0</v>
          </cell>
          <cell r="BN331">
            <v>0</v>
          </cell>
          <cell r="BO331">
            <v>0</v>
          </cell>
          <cell r="BP331">
            <v>0</v>
          </cell>
          <cell r="BQ331">
            <v>0</v>
          </cell>
          <cell r="BR331">
            <v>0</v>
          </cell>
          <cell r="BS331">
            <v>0</v>
          </cell>
          <cell r="BT331">
            <v>0</v>
          </cell>
          <cell r="BU331">
            <v>0</v>
          </cell>
          <cell r="BV331">
            <v>0</v>
          </cell>
          <cell r="BW331">
            <v>0</v>
          </cell>
          <cell r="BX331">
            <v>0.40682044619999996</v>
          </cell>
          <cell r="BY331">
            <v>0.40682044619999996</v>
          </cell>
          <cell r="BZ331" t="str">
            <v>Объект не корректируется, введен в эксплуатацию в 2015 году</v>
          </cell>
          <cell r="CA331">
            <v>0</v>
          </cell>
          <cell r="CB331">
            <v>0</v>
          </cell>
          <cell r="CC331">
            <v>0.35702</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не корректируется, введен в эксплуатацию в 2015 году</v>
          </cell>
          <cell r="CU331">
            <v>0</v>
          </cell>
          <cell r="CV331">
            <v>0</v>
          </cell>
          <cell r="CW331">
            <v>0</v>
          </cell>
          <cell r="CX331">
            <v>0</v>
          </cell>
          <cell r="CY331">
            <v>0</v>
          </cell>
          <cell r="CZ331">
            <v>0</v>
          </cell>
          <cell r="DA331">
            <v>0.1</v>
          </cell>
          <cell r="DB331">
            <v>0</v>
          </cell>
          <cell r="DC331">
            <v>0</v>
          </cell>
          <cell r="DD331">
            <v>0.35702</v>
          </cell>
          <cell r="DE331">
            <v>0</v>
          </cell>
          <cell r="DF331">
            <v>0</v>
          </cell>
          <cell r="DG331">
            <v>0</v>
          </cell>
          <cell r="DH331">
            <v>0</v>
          </cell>
          <cell r="DI331">
            <v>0</v>
          </cell>
        </row>
        <row r="332">
          <cell r="D332" t="str">
            <v>F_prj_109108_48129</v>
          </cell>
          <cell r="E332" t="str">
            <v>АО "Чеченэнерго"</v>
          </cell>
          <cell r="F332" t="str">
            <v>Чеченская Республика</v>
          </cell>
          <cell r="G332" t="str">
            <v>п</v>
          </cell>
          <cell r="H332">
            <v>0</v>
          </cell>
          <cell r="I332">
            <v>0.5</v>
          </cell>
          <cell r="J332">
            <v>0</v>
          </cell>
          <cell r="K332">
            <v>0</v>
          </cell>
          <cell r="L332">
            <v>0</v>
          </cell>
          <cell r="M332">
            <v>0.5</v>
          </cell>
          <cell r="N332">
            <v>0</v>
          </cell>
          <cell r="O332">
            <v>0</v>
          </cell>
          <cell r="P332">
            <v>2017</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K332">
            <v>0.40682044619999996</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F_prj_109108_49174</v>
          </cell>
          <cell r="E333" t="str">
            <v>АО "Чеченэнерго"</v>
          </cell>
          <cell r="F333" t="str">
            <v>Чеченская Республика</v>
          </cell>
          <cell r="G333" t="str">
            <v>п</v>
          </cell>
          <cell r="H333">
            <v>0</v>
          </cell>
          <cell r="I333">
            <v>1.25</v>
          </cell>
          <cell r="J333">
            <v>0</v>
          </cell>
          <cell r="K333">
            <v>0</v>
          </cell>
          <cell r="L333">
            <v>0</v>
          </cell>
          <cell r="M333">
            <v>1.25</v>
          </cell>
          <cell r="N333">
            <v>0</v>
          </cell>
          <cell r="O333">
            <v>0</v>
          </cell>
          <cell r="P333">
            <v>2020</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K333"/>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F_prj_109108_48357</v>
          </cell>
          <cell r="E334" t="str">
            <v>АО "Чеченэнерго"</v>
          </cell>
          <cell r="F334" t="str">
            <v>Чеченская Республика</v>
          </cell>
          <cell r="G334" t="str">
            <v>п</v>
          </cell>
          <cell r="H334">
            <v>0</v>
          </cell>
          <cell r="I334">
            <v>0.75</v>
          </cell>
          <cell r="J334">
            <v>0</v>
          </cell>
          <cell r="K334">
            <v>0</v>
          </cell>
          <cell r="L334">
            <v>0</v>
          </cell>
          <cell r="M334">
            <v>0.75</v>
          </cell>
          <cell r="N334">
            <v>0</v>
          </cell>
          <cell r="O334">
            <v>0</v>
          </cell>
          <cell r="P334">
            <v>2017</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K334"/>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F_prj_109108_49175</v>
          </cell>
          <cell r="E335" t="str">
            <v>АО "Чеченэнерго"</v>
          </cell>
          <cell r="F335" t="str">
            <v>Чеченская Республика</v>
          </cell>
          <cell r="G335" t="str">
            <v>п</v>
          </cell>
          <cell r="H335">
            <v>0</v>
          </cell>
          <cell r="I335">
            <v>1</v>
          </cell>
          <cell r="J335">
            <v>0</v>
          </cell>
          <cell r="K335">
            <v>0</v>
          </cell>
          <cell r="L335">
            <v>0</v>
          </cell>
          <cell r="M335">
            <v>1</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K335"/>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F_prj_109108_49176</v>
          </cell>
          <cell r="E336" t="str">
            <v>АО "Чеченэнерго"</v>
          </cell>
          <cell r="F336" t="str">
            <v>Чеченская Республика</v>
          </cell>
          <cell r="G336" t="str">
            <v>п</v>
          </cell>
          <cell r="H336">
            <v>0</v>
          </cell>
          <cell r="I336">
            <v>1.5</v>
          </cell>
          <cell r="J336">
            <v>0</v>
          </cell>
          <cell r="K336">
            <v>0</v>
          </cell>
          <cell r="L336">
            <v>0</v>
          </cell>
          <cell r="M336">
            <v>1.5</v>
          </cell>
          <cell r="N336">
            <v>0</v>
          </cell>
          <cell r="O336">
            <v>0</v>
          </cell>
          <cell r="P336">
            <v>2020</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K336"/>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F_prj_109108_48358</v>
          </cell>
          <cell r="E337" t="str">
            <v>АО "Чеченэнерго"</v>
          </cell>
          <cell r="F337" t="str">
            <v>Чеченская Республика</v>
          </cell>
          <cell r="G337" t="str">
            <v>п</v>
          </cell>
          <cell r="H337">
            <v>0</v>
          </cell>
          <cell r="I337">
            <v>0.5</v>
          </cell>
          <cell r="J337">
            <v>0</v>
          </cell>
          <cell r="K337">
            <v>0</v>
          </cell>
          <cell r="L337">
            <v>0</v>
          </cell>
          <cell r="M337">
            <v>0.5</v>
          </cell>
          <cell r="N337">
            <v>0</v>
          </cell>
          <cell r="O337">
            <v>0</v>
          </cell>
          <cell r="P337">
            <v>2017</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K337"/>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F_prj_109108_49177</v>
          </cell>
          <cell r="E338" t="str">
            <v>АО "Чеченэнерго"</v>
          </cell>
          <cell r="F338" t="str">
            <v>Чеченская Республика</v>
          </cell>
          <cell r="G338" t="str">
            <v>п</v>
          </cell>
          <cell r="H338">
            <v>0</v>
          </cell>
          <cell r="I338">
            <v>0.75</v>
          </cell>
          <cell r="J338">
            <v>0</v>
          </cell>
          <cell r="K338">
            <v>0</v>
          </cell>
          <cell r="L338">
            <v>0</v>
          </cell>
          <cell r="M338">
            <v>0.75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K338"/>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F_prj_109108_48359</v>
          </cell>
          <cell r="E339" t="str">
            <v>АО "Чеченэнерго"</v>
          </cell>
          <cell r="F339" t="str">
            <v>Чеченская Республика</v>
          </cell>
          <cell r="G339" t="str">
            <v>п</v>
          </cell>
          <cell r="H339">
            <v>0</v>
          </cell>
          <cell r="I339">
            <v>1</v>
          </cell>
          <cell r="J339">
            <v>0</v>
          </cell>
          <cell r="K339">
            <v>0</v>
          </cell>
          <cell r="L339">
            <v>0</v>
          </cell>
          <cell r="M339">
            <v>1</v>
          </cell>
          <cell r="N339">
            <v>0</v>
          </cell>
          <cell r="O339">
            <v>0</v>
          </cell>
          <cell r="P339">
            <v>2018</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K339"/>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F_prj_109108_49178</v>
          </cell>
          <cell r="E340" t="str">
            <v>АО "Чеченэнерго"</v>
          </cell>
          <cell r="F340" t="str">
            <v>Чеченская Республика</v>
          </cell>
          <cell r="G340" t="str">
            <v>п</v>
          </cell>
          <cell r="H340">
            <v>0</v>
          </cell>
          <cell r="I340">
            <v>1</v>
          </cell>
          <cell r="J340">
            <v>0</v>
          </cell>
          <cell r="K340">
            <v>0</v>
          </cell>
          <cell r="L340">
            <v>0</v>
          </cell>
          <cell r="M340">
            <v>1</v>
          </cell>
          <cell r="N340">
            <v>0</v>
          </cell>
          <cell r="O340">
            <v>0</v>
          </cell>
          <cell r="P340">
            <v>2020</v>
          </cell>
          <cell r="Q340" t="str">
            <v>нд</v>
          </cell>
          <cell r="R340" t="str">
            <v>нд</v>
          </cell>
          <cell r="S340" t="str">
            <v>нд</v>
          </cell>
          <cell r="T340" t="str">
            <v>нд</v>
          </cell>
          <cell r="U340" t="str">
            <v>нд</v>
          </cell>
          <cell r="V340" t="str">
            <v>нд</v>
          </cell>
          <cell r="W340" t="str">
            <v>нд</v>
          </cell>
          <cell r="X340" t="str">
            <v>нд</v>
          </cell>
          <cell r="Y340" t="str">
            <v>нд</v>
          </cell>
          <cell r="Z340" t="str">
            <v>нд</v>
          </cell>
          <cell r="AA340" t="str">
            <v>нд</v>
          </cell>
          <cell r="AB340" t="str">
            <v>нд</v>
          </cell>
          <cell r="AC340" t="str">
            <v>нд</v>
          </cell>
          <cell r="AD340" t="str">
            <v>нд</v>
          </cell>
          <cell r="AE340" t="str">
            <v>нд</v>
          </cell>
          <cell r="AF340" t="str">
            <v>нд</v>
          </cell>
          <cell r="AG340" t="str">
            <v>нд</v>
          </cell>
          <cell r="AH340" t="str">
            <v>нд</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Объект исключен из плана ИПР при корректировке инвестиционной программы в 2017 году (ИПР утверждена Приказом Минэнерго РФ от 15.11.2017 №19@)</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Объект исключен из плана ИПР при корректировке инвестиционной программы в 2017 году (ИПР утверждена Приказом Минэнерго РФ от 15.11.2017 №19@)</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F_prj_109108_48360</v>
          </cell>
          <cell r="E341" t="str">
            <v>АО "Чеченэнерго"</v>
          </cell>
          <cell r="F341" t="str">
            <v>Чеченская Республика</v>
          </cell>
          <cell r="G341" t="str">
            <v>п</v>
          </cell>
          <cell r="H341">
            <v>0</v>
          </cell>
          <cell r="I341">
            <v>2.5</v>
          </cell>
          <cell r="J341">
            <v>0</v>
          </cell>
          <cell r="K341">
            <v>0</v>
          </cell>
          <cell r="L341">
            <v>0</v>
          </cell>
          <cell r="M341">
            <v>2.5</v>
          </cell>
          <cell r="N341">
            <v>0</v>
          </cell>
          <cell r="O341">
            <v>0</v>
          </cell>
          <cell r="P341">
            <v>2018</v>
          </cell>
          <cell r="Q341" t="str">
            <v>нд</v>
          </cell>
          <cell r="R341" t="str">
            <v>нд</v>
          </cell>
          <cell r="S341" t="str">
            <v>нд</v>
          </cell>
          <cell r="T341" t="str">
            <v>нд</v>
          </cell>
          <cell r="U341" t="str">
            <v>нд</v>
          </cell>
          <cell r="V341" t="str">
            <v>нд</v>
          </cell>
          <cell r="W341" t="str">
            <v>нд</v>
          </cell>
          <cell r="X341" t="str">
            <v>нд</v>
          </cell>
          <cell r="Y341" t="str">
            <v>нд</v>
          </cell>
          <cell r="Z341" t="str">
            <v>нд</v>
          </cell>
          <cell r="AA341" t="str">
            <v>нд</v>
          </cell>
          <cell r="AB341" t="str">
            <v>нд</v>
          </cell>
          <cell r="AC341" t="str">
            <v>нд</v>
          </cell>
          <cell r="AD341" t="str">
            <v>нд</v>
          </cell>
          <cell r="AE341" t="str">
            <v>нд</v>
          </cell>
          <cell r="AF341" t="str">
            <v>нд</v>
          </cell>
          <cell r="AG341" t="str">
            <v>нд</v>
          </cell>
          <cell r="AH341" t="str">
            <v>нд</v>
          </cell>
          <cell r="AI341">
            <v>0</v>
          </cell>
          <cell r="AJ341">
            <v>0</v>
          </cell>
          <cell r="AK341">
            <v>0</v>
          </cell>
          <cell r="AL341">
            <v>0</v>
          </cell>
          <cell r="AM341">
            <v>0</v>
          </cell>
          <cell r="AN341">
            <v>0</v>
          </cell>
          <cell r="AO341">
            <v>0</v>
          </cell>
          <cell r="AP341">
            <v>0</v>
          </cell>
          <cell r="AQ341">
            <v>0</v>
          </cell>
          <cell r="AR341">
            <v>0</v>
          </cell>
          <cell r="AS341">
            <v>0</v>
          </cell>
          <cell r="AT341">
            <v>0</v>
          </cell>
          <cell r="AU341">
            <v>0</v>
          </cell>
          <cell r="AV341">
            <v>0</v>
          </cell>
          <cell r="AW341">
            <v>0</v>
          </cell>
          <cell r="AX341">
            <v>0</v>
          </cell>
          <cell r="AY341">
            <v>0</v>
          </cell>
          <cell r="AZ341">
            <v>0</v>
          </cell>
          <cell r="BA341" t="str">
            <v>нд</v>
          </cell>
          <cell r="BB341">
            <v>0</v>
          </cell>
          <cell r="BC341" t="str">
            <v>нд</v>
          </cell>
          <cell r="BD341">
            <v>0</v>
          </cell>
          <cell r="BE341" t="str">
            <v>нд</v>
          </cell>
          <cell r="BF341">
            <v>0</v>
          </cell>
          <cell r="BG341">
            <v>0</v>
          </cell>
          <cell r="BH341">
            <v>0</v>
          </cell>
          <cell r="BI341">
            <v>0</v>
          </cell>
          <cell r="BJ341">
            <v>0</v>
          </cell>
          <cell r="BK341">
            <v>2.2830350905400003</v>
          </cell>
          <cell r="BL341">
            <v>0</v>
          </cell>
          <cell r="BM341">
            <v>0</v>
          </cell>
          <cell r="BN341">
            <v>0</v>
          </cell>
          <cell r="BO341">
            <v>0</v>
          </cell>
          <cell r="BP341">
            <v>0</v>
          </cell>
          <cell r="BQ341">
            <v>0</v>
          </cell>
          <cell r="BR341">
            <v>0</v>
          </cell>
          <cell r="BS341">
            <v>0</v>
          </cell>
          <cell r="BT341">
            <v>0</v>
          </cell>
          <cell r="BU341">
            <v>0</v>
          </cell>
          <cell r="BV341">
            <v>0</v>
          </cell>
          <cell r="BW341">
            <v>0</v>
          </cell>
          <cell r="BX341">
            <v>0</v>
          </cell>
          <cell r="BY341">
            <v>0</v>
          </cell>
          <cell r="BZ341" t="str">
            <v>Объект исключен из плана ИПР при корректировке инвестиционной программы в 2017 году (ИПР утверждена Приказом Минэнерго РФ от 15.11.2017 №19@)</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t="str">
            <v>Объект исключен из плана ИПР при корректировке инвестиционной программы в 2017 году (ИПР утверждена Приказом Минэнерго РФ от 15.11.2017 №19@)</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row>
        <row r="342">
          <cell r="D342" t="str">
            <v>F_prj_109108_48361</v>
          </cell>
          <cell r="E342" t="str">
            <v>АО "Чеченэнерго"</v>
          </cell>
          <cell r="F342" t="str">
            <v>Чеченская Республика</v>
          </cell>
          <cell r="G342" t="str">
            <v>п</v>
          </cell>
          <cell r="H342">
            <v>0</v>
          </cell>
          <cell r="I342">
            <v>1</v>
          </cell>
          <cell r="J342">
            <v>0</v>
          </cell>
          <cell r="K342">
            <v>0</v>
          </cell>
          <cell r="L342">
            <v>0</v>
          </cell>
          <cell r="M342">
            <v>1</v>
          </cell>
          <cell r="N342">
            <v>0</v>
          </cell>
          <cell r="O342">
            <v>0</v>
          </cell>
          <cell r="P342">
            <v>2018</v>
          </cell>
          <cell r="Q342" t="str">
            <v>нд</v>
          </cell>
          <cell r="R342" t="str">
            <v>нд</v>
          </cell>
          <cell r="S342" t="str">
            <v>нд</v>
          </cell>
          <cell r="T342" t="str">
            <v>нд</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t="str">
            <v>нд</v>
          </cell>
          <cell r="BB342">
            <v>0</v>
          </cell>
          <cell r="BC342" t="str">
            <v>нд</v>
          </cell>
          <cell r="BD342">
            <v>0</v>
          </cell>
          <cell r="BE342" t="str">
            <v>нд</v>
          </cell>
          <cell r="BF342">
            <v>0</v>
          </cell>
          <cell r="BG342">
            <v>0</v>
          </cell>
          <cell r="BH342">
            <v>0</v>
          </cell>
          <cell r="BI342">
            <v>0</v>
          </cell>
          <cell r="BJ342">
            <v>0</v>
          </cell>
          <cell r="BK342"/>
          <cell r="BL342">
            <v>0</v>
          </cell>
          <cell r="BM342">
            <v>0</v>
          </cell>
          <cell r="BN342">
            <v>0</v>
          </cell>
          <cell r="BO342">
            <v>0</v>
          </cell>
          <cell r="BP342">
            <v>0</v>
          </cell>
          <cell r="BQ342">
            <v>0</v>
          </cell>
          <cell r="BR342">
            <v>0</v>
          </cell>
          <cell r="BS342">
            <v>0</v>
          </cell>
          <cell r="BT342">
            <v>0</v>
          </cell>
          <cell r="BU342">
            <v>0</v>
          </cell>
          <cell r="BV342">
            <v>0</v>
          </cell>
          <cell r="BW342">
            <v>0</v>
          </cell>
          <cell r="BX342">
            <v>0</v>
          </cell>
          <cell r="BY342">
            <v>0</v>
          </cell>
          <cell r="BZ342" t="str">
            <v>Объект исключен из плана ИПР при корректировке инвестиционной программы в 2017 году (ИПР утверждена Приказом Минэнерго РФ от 15.11.2017 №19@)</v>
          </cell>
          <cell r="CA342">
            <v>0</v>
          </cell>
          <cell r="CB342">
            <v>0</v>
          </cell>
          <cell r="CC342">
            <v>0</v>
          </cell>
          <cell r="CD342">
            <v>0</v>
          </cell>
          <cell r="CE342">
            <v>0</v>
          </cell>
          <cell r="CF342">
            <v>0</v>
          </cell>
          <cell r="CG342">
            <v>0</v>
          </cell>
          <cell r="CH342">
            <v>0</v>
          </cell>
          <cell r="CI342">
            <v>0</v>
          </cell>
          <cell r="CJ342">
            <v>0</v>
          </cell>
          <cell r="CK342">
            <v>0</v>
          </cell>
          <cell r="CL342">
            <v>0</v>
          </cell>
          <cell r="CM342">
            <v>0</v>
          </cell>
          <cell r="CN342">
            <v>0</v>
          </cell>
          <cell r="CO342">
            <v>0</v>
          </cell>
          <cell r="CP342">
            <v>0</v>
          </cell>
          <cell r="CQ342">
            <v>0</v>
          </cell>
          <cell r="CR342">
            <v>0</v>
          </cell>
          <cell r="CS342">
            <v>0</v>
          </cell>
          <cell r="CT342" t="str">
            <v>Объект исключен из плана ИПР при корректировке инвестиционной программы в 2017 году (ИПР утверждена Приказом Минэнерго РФ от 15.11.2017 №19@)</v>
          </cell>
          <cell r="CU342">
            <v>0</v>
          </cell>
          <cell r="CV342">
            <v>0</v>
          </cell>
          <cell r="CW342">
            <v>0</v>
          </cell>
          <cell r="CX342">
            <v>0</v>
          </cell>
          <cell r="CY342">
            <v>0</v>
          </cell>
          <cell r="CZ342">
            <v>0</v>
          </cell>
          <cell r="DA342">
            <v>0</v>
          </cell>
          <cell r="DB342">
            <v>0</v>
          </cell>
          <cell r="DC342">
            <v>0</v>
          </cell>
          <cell r="DD342">
            <v>0</v>
          </cell>
          <cell r="DE342">
            <v>0</v>
          </cell>
          <cell r="DF342">
            <v>0</v>
          </cell>
          <cell r="DG342">
            <v>0</v>
          </cell>
          <cell r="DH342">
            <v>0</v>
          </cell>
          <cell r="DI342">
            <v>0</v>
          </cell>
        </row>
        <row r="343">
          <cell r="D343" t="str">
            <v>F_prj_109108_49179</v>
          </cell>
          <cell r="E343" t="str">
            <v>АО "Чеченэнерго"</v>
          </cell>
          <cell r="F343" t="str">
            <v>Чеченская Республика</v>
          </cell>
          <cell r="G343" t="str">
            <v>п</v>
          </cell>
          <cell r="H343">
            <v>0</v>
          </cell>
          <cell r="I343">
            <v>1.5</v>
          </cell>
          <cell r="J343">
            <v>0</v>
          </cell>
          <cell r="K343">
            <v>0</v>
          </cell>
          <cell r="L343">
            <v>0</v>
          </cell>
          <cell r="M343">
            <v>1.5</v>
          </cell>
          <cell r="N343">
            <v>0</v>
          </cell>
          <cell r="O343">
            <v>0</v>
          </cell>
          <cell r="P343">
            <v>2020</v>
          </cell>
          <cell r="Q343" t="str">
            <v>нд</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K343"/>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t="str">
            <v>Объект исключен из плана ИПР при корректировке инвестиционной программы в 2017 году (ИПР утверждена Приказом Минэнерго РФ от 15.11.2017 №19@)</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t="str">
            <v>Объект исключен из плана ИПР при корректировке инвестиционной программы в 2017 году (ИПР утверждена Приказом Минэнерго РФ от 15.11.2017 №19@)</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row>
        <row r="344">
          <cell r="D344" t="str">
            <v>F_prj_109108_48362</v>
          </cell>
          <cell r="E344" t="str">
            <v>АО "Чеченэнерго"</v>
          </cell>
          <cell r="F344" t="str">
            <v>Чеченская Республика</v>
          </cell>
          <cell r="G344" t="str">
            <v>п</v>
          </cell>
          <cell r="H344">
            <v>0</v>
          </cell>
          <cell r="I344">
            <v>0.75</v>
          </cell>
          <cell r="J344">
            <v>0</v>
          </cell>
          <cell r="K344">
            <v>0</v>
          </cell>
          <cell r="L344">
            <v>0</v>
          </cell>
          <cell r="M344">
            <v>0.75</v>
          </cell>
          <cell r="N344">
            <v>0</v>
          </cell>
          <cell r="O344">
            <v>0</v>
          </cell>
          <cell r="P344">
            <v>2018</v>
          </cell>
          <cell r="Q344" t="str">
            <v>нд</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v>
          </cell>
          <cell r="AL344">
            <v>0</v>
          </cell>
          <cell r="AM344">
            <v>0</v>
          </cell>
          <cell r="AN344">
            <v>0</v>
          </cell>
          <cell r="AO344">
            <v>0</v>
          </cell>
          <cell r="AP344">
            <v>0</v>
          </cell>
          <cell r="AQ344">
            <v>0</v>
          </cell>
          <cell r="AR344">
            <v>0</v>
          </cell>
          <cell r="AS344">
            <v>0</v>
          </cell>
          <cell r="AT344">
            <v>0</v>
          </cell>
          <cell r="AU344">
            <v>0</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K344"/>
          <cell r="BL344">
            <v>0</v>
          </cell>
          <cell r="BM344">
            <v>0</v>
          </cell>
          <cell r="BN344">
            <v>0</v>
          </cell>
          <cell r="BO344">
            <v>0</v>
          </cell>
          <cell r="BP344">
            <v>0</v>
          </cell>
          <cell r="BQ344">
            <v>0</v>
          </cell>
          <cell r="BR344">
            <v>0</v>
          </cell>
          <cell r="BS344">
            <v>0</v>
          </cell>
          <cell r="BT344">
            <v>0</v>
          </cell>
          <cell r="BU344">
            <v>0</v>
          </cell>
          <cell r="BV344">
            <v>0</v>
          </cell>
          <cell r="BW344">
            <v>0</v>
          </cell>
          <cell r="BX344">
            <v>0</v>
          </cell>
          <cell r="BY344">
            <v>0</v>
          </cell>
          <cell r="BZ344" t="str">
            <v>Объект исключен из плана ИПР при корректировке инвестиционной программы в 2017 году (ИПР утверждена Приказом Минэнерго РФ от 15.11.2017 №19@)</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t="str">
            <v>Объект исключен из плана ИПР при корректировке инвестиционной программы в 2017 году (ИПР утверждена Приказом Минэнерго РФ от 15.11.2017 №19@)</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row>
        <row r="345">
          <cell r="D345" t="str">
            <v>F_prj_109108_48363</v>
          </cell>
          <cell r="E345" t="str">
            <v>АО "Чеченэнерго"</v>
          </cell>
          <cell r="F345" t="str">
            <v>Чеченская Республика</v>
          </cell>
          <cell r="G345" t="str">
            <v>п</v>
          </cell>
          <cell r="H345">
            <v>0</v>
          </cell>
          <cell r="I345">
            <v>0.75</v>
          </cell>
          <cell r="J345">
            <v>0</v>
          </cell>
          <cell r="K345">
            <v>0</v>
          </cell>
          <cell r="L345">
            <v>0</v>
          </cell>
          <cell r="M345">
            <v>0.75</v>
          </cell>
          <cell r="N345">
            <v>0</v>
          </cell>
          <cell r="O345">
            <v>0</v>
          </cell>
          <cell r="P345">
            <v>2018</v>
          </cell>
          <cell r="Q345" t="str">
            <v>нд</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v>
          </cell>
          <cell r="AL345">
            <v>0</v>
          </cell>
          <cell r="AM345">
            <v>0</v>
          </cell>
          <cell r="AN345">
            <v>0</v>
          </cell>
          <cell r="AO345">
            <v>0</v>
          </cell>
          <cell r="AP345">
            <v>0</v>
          </cell>
          <cell r="AQ345">
            <v>0</v>
          </cell>
          <cell r="AR345">
            <v>0</v>
          </cell>
          <cell r="AS345">
            <v>0</v>
          </cell>
          <cell r="AT345">
            <v>0</v>
          </cell>
          <cell r="AU345">
            <v>0</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K345"/>
          <cell r="BL345">
            <v>0</v>
          </cell>
          <cell r="BM345">
            <v>0</v>
          </cell>
          <cell r="BN345">
            <v>0</v>
          </cell>
          <cell r="BO345">
            <v>0</v>
          </cell>
          <cell r="BP345">
            <v>0</v>
          </cell>
          <cell r="BQ345">
            <v>0</v>
          </cell>
          <cell r="BR345">
            <v>0</v>
          </cell>
          <cell r="BS345">
            <v>0</v>
          </cell>
          <cell r="BT345">
            <v>0</v>
          </cell>
          <cell r="BU345">
            <v>0</v>
          </cell>
          <cell r="BV345">
            <v>0</v>
          </cell>
          <cell r="BW345">
            <v>0</v>
          </cell>
          <cell r="BX345">
            <v>0</v>
          </cell>
          <cell r="BY345">
            <v>0</v>
          </cell>
          <cell r="BZ345" t="str">
            <v>Объект исключен из плана ИПР при корректировке инвестиционной программы в 2017 году (ИПР утверждена Приказом Минэнерго РФ от 15.11.2017 №19@)</v>
          </cell>
          <cell r="CA345">
            <v>0</v>
          </cell>
          <cell r="CB345">
            <v>0</v>
          </cell>
          <cell r="CC345">
            <v>0</v>
          </cell>
          <cell r="CD345">
            <v>0</v>
          </cell>
          <cell r="CE345">
            <v>0</v>
          </cell>
          <cell r="CF345">
            <v>0</v>
          </cell>
          <cell r="CG345">
            <v>0</v>
          </cell>
          <cell r="CH345">
            <v>0</v>
          </cell>
          <cell r="CI345">
            <v>0</v>
          </cell>
          <cell r="CJ345">
            <v>0</v>
          </cell>
          <cell r="CK345">
            <v>0</v>
          </cell>
          <cell r="CL345">
            <v>0</v>
          </cell>
          <cell r="CM345">
            <v>0</v>
          </cell>
          <cell r="CN345">
            <v>0</v>
          </cell>
          <cell r="CO345">
            <v>0</v>
          </cell>
          <cell r="CP345">
            <v>0</v>
          </cell>
          <cell r="CQ345">
            <v>0</v>
          </cell>
          <cell r="CR345">
            <v>0</v>
          </cell>
          <cell r="CS345">
            <v>0</v>
          </cell>
          <cell r="CT345" t="str">
            <v>Объект исключен из плана ИПР при корректировке инвестиционной программы в 2017 году (ИПР утверждена Приказом Минэнерго РФ от 15.11.2017 №19@)</v>
          </cell>
          <cell r="CU345">
            <v>0</v>
          </cell>
          <cell r="CV345">
            <v>0</v>
          </cell>
          <cell r="CW345">
            <v>0</v>
          </cell>
          <cell r="CX345">
            <v>0</v>
          </cell>
          <cell r="CY345">
            <v>0</v>
          </cell>
          <cell r="CZ345">
            <v>0</v>
          </cell>
          <cell r="DA345">
            <v>0</v>
          </cell>
          <cell r="DB345">
            <v>0</v>
          </cell>
          <cell r="DC345">
            <v>0</v>
          </cell>
          <cell r="DD345">
            <v>0</v>
          </cell>
          <cell r="DE345">
            <v>0</v>
          </cell>
          <cell r="DF345">
            <v>0</v>
          </cell>
          <cell r="DG345">
            <v>0</v>
          </cell>
          <cell r="DH345">
            <v>0</v>
          </cell>
          <cell r="DI345">
            <v>0</v>
          </cell>
        </row>
        <row r="346">
          <cell r="D346" t="str">
            <v>F_prj_109108_48364</v>
          </cell>
          <cell r="E346" t="str">
            <v>АО "Чеченэнерго"</v>
          </cell>
          <cell r="F346" t="str">
            <v>Чеченская Республика</v>
          </cell>
          <cell r="G346" t="str">
            <v>п</v>
          </cell>
          <cell r="H346">
            <v>0</v>
          </cell>
          <cell r="I346">
            <v>1</v>
          </cell>
          <cell r="J346">
            <v>0</v>
          </cell>
          <cell r="K346">
            <v>0</v>
          </cell>
          <cell r="L346">
            <v>0</v>
          </cell>
          <cell r="M346">
            <v>1</v>
          </cell>
          <cell r="N346">
            <v>0</v>
          </cell>
          <cell r="O346">
            <v>0</v>
          </cell>
          <cell r="P346">
            <v>2020</v>
          </cell>
          <cell r="Q346" t="str">
            <v>нд</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t="str">
            <v>нд</v>
          </cell>
          <cell r="BB346">
            <v>0</v>
          </cell>
          <cell r="BC346" t="str">
            <v>нд</v>
          </cell>
          <cell r="BD346">
            <v>0</v>
          </cell>
          <cell r="BE346" t="str">
            <v>нд</v>
          </cell>
          <cell r="BF346">
            <v>0</v>
          </cell>
          <cell r="BG346">
            <v>0</v>
          </cell>
          <cell r="BH346">
            <v>0</v>
          </cell>
          <cell r="BI346">
            <v>0</v>
          </cell>
          <cell r="BJ346">
            <v>0</v>
          </cell>
          <cell r="BK346"/>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t="str">
            <v>Объект исключен из плана ИПР при корректировке инвестиционной программы в 2017 году (ИПР утверждена Приказом Минэнерго РФ от 15.11.2017 №19@)</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t="str">
            <v>Объект исключен из плана ИПР при корректировке инвестиционной программы в 2017 году (ИПР утверждена Приказом Минэнерго РФ от 15.11.2017 №19@)</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row>
        <row r="347">
          <cell r="D347" t="str">
            <v>F_prj_109108_48365</v>
          </cell>
          <cell r="E347" t="str">
            <v>АО "Чеченэнерго"</v>
          </cell>
          <cell r="F347" t="str">
            <v>Чеченская Республика</v>
          </cell>
          <cell r="G347" t="str">
            <v>п</v>
          </cell>
          <cell r="H347">
            <v>0</v>
          </cell>
          <cell r="I347">
            <v>1.25</v>
          </cell>
          <cell r="J347">
            <v>0</v>
          </cell>
          <cell r="K347">
            <v>0</v>
          </cell>
          <cell r="L347">
            <v>0</v>
          </cell>
          <cell r="M347">
            <v>1.25</v>
          </cell>
          <cell r="N347">
            <v>0</v>
          </cell>
          <cell r="O347">
            <v>0</v>
          </cell>
          <cell r="P347">
            <v>2020</v>
          </cell>
          <cell r="Q347" t="str">
            <v>нд</v>
          </cell>
          <cell r="R347" t="str">
            <v>нд</v>
          </cell>
          <cell r="S347" t="str">
            <v>нд</v>
          </cell>
          <cell r="T347" t="str">
            <v>нд</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0</v>
          </cell>
          <cell r="AJ347">
            <v>0</v>
          </cell>
          <cell r="AK347">
            <v>0</v>
          </cell>
          <cell r="AL347">
            <v>0</v>
          </cell>
          <cell r="AM347">
            <v>0</v>
          </cell>
          <cell r="AN347">
            <v>0</v>
          </cell>
          <cell r="AO347">
            <v>0</v>
          </cell>
          <cell r="AP347">
            <v>0</v>
          </cell>
          <cell r="AQ347">
            <v>0</v>
          </cell>
          <cell r="AR347">
            <v>0</v>
          </cell>
          <cell r="AS347">
            <v>0</v>
          </cell>
          <cell r="AT347">
            <v>0</v>
          </cell>
          <cell r="AU347">
            <v>0</v>
          </cell>
          <cell r="AV347">
            <v>0</v>
          </cell>
          <cell r="AW347">
            <v>0</v>
          </cell>
          <cell r="AX347">
            <v>0</v>
          </cell>
          <cell r="AY347">
            <v>0</v>
          </cell>
          <cell r="AZ347">
            <v>0</v>
          </cell>
          <cell r="BA347" t="str">
            <v>нд</v>
          </cell>
          <cell r="BB347">
            <v>0</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0</v>
          </cell>
          <cell r="BY347">
            <v>0</v>
          </cell>
          <cell r="BZ347" t="str">
            <v>Объект исключен из плана ИПР при корректировке инвестиционной программы в 2017 году (ИПР утверждена Приказом Минэнерго РФ от 15.11.2017 №19@)</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t="str">
            <v>Объект исключен из плана ИПР при корректировке инвестиционной программы в 2017 году (ИПР утверждена Приказом Минэнерго РФ от 15.11.2017 №19@)</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row>
        <row r="348">
          <cell r="D348" t="str">
            <v>F_prj_109108_48366</v>
          </cell>
          <cell r="E348" t="str">
            <v>АО "Чеченэнерго"</v>
          </cell>
          <cell r="F348" t="str">
            <v>Чеченская Республика</v>
          </cell>
          <cell r="G348" t="str">
            <v>п</v>
          </cell>
          <cell r="H348">
            <v>0</v>
          </cell>
          <cell r="I348">
            <v>1.25</v>
          </cell>
          <cell r="J348">
            <v>0</v>
          </cell>
          <cell r="K348">
            <v>0</v>
          </cell>
          <cell r="L348">
            <v>0</v>
          </cell>
          <cell r="M348">
            <v>1.25</v>
          </cell>
          <cell r="N348">
            <v>0</v>
          </cell>
          <cell r="O348">
            <v>0</v>
          </cell>
          <cell r="P348">
            <v>2020</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K348"/>
          <cell r="BL348">
            <v>0</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t="str">
            <v>Объект исключен из плана ИПР при корректировке инвестиционной программы в 2017 году (ИПР утверждена Приказом Минэнерго РФ от 15.11.2017 №19@)</v>
          </cell>
          <cell r="CA348">
            <v>0</v>
          </cell>
          <cell r="CB348">
            <v>0</v>
          </cell>
          <cell r="CC348">
            <v>0</v>
          </cell>
          <cell r="CD348">
            <v>0</v>
          </cell>
          <cell r="CE348">
            <v>0</v>
          </cell>
          <cell r="CF348">
            <v>0</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t="str">
            <v>Объект исключен из плана ИПР при корректировке инвестиционной программы в 2017 году (ИПР утверждена Приказом Минэнерго РФ от 15.11.2017 №19@)</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Г</v>
          </cell>
          <cell r="E349" t="str">
            <v>АО "Чеченэнерго"</v>
          </cell>
          <cell r="F349" t="str">
            <v>Чеченская Республика</v>
          </cell>
          <cell r="G349" t="str">
            <v>нд</v>
          </cell>
          <cell r="H349">
            <v>0</v>
          </cell>
          <cell r="I349">
            <v>0</v>
          </cell>
          <cell r="J349">
            <v>0</v>
          </cell>
          <cell r="K349">
            <v>0</v>
          </cell>
          <cell r="L349">
            <v>0</v>
          </cell>
          <cell r="M349">
            <v>0</v>
          </cell>
          <cell r="N349">
            <v>0</v>
          </cell>
          <cell r="O349">
            <v>0</v>
          </cell>
          <cell r="P349" t="str">
            <v>нд</v>
          </cell>
          <cell r="Q349" t="str">
            <v>нд</v>
          </cell>
          <cell r="R349" t="str">
            <v>нд</v>
          </cell>
          <cell r="S349" t="str">
            <v>нд</v>
          </cell>
          <cell r="T349" t="str">
            <v>нд</v>
          </cell>
          <cell r="U349" t="str">
            <v>нд</v>
          </cell>
          <cell r="V349" t="str">
            <v>нд</v>
          </cell>
          <cell r="W349">
            <v>0</v>
          </cell>
          <cell r="X349">
            <v>0</v>
          </cell>
          <cell r="Y349" t="str">
            <v>нд</v>
          </cell>
          <cell r="Z349">
            <v>0</v>
          </cell>
          <cell r="AA349">
            <v>0</v>
          </cell>
          <cell r="AB349" t="str">
            <v>нд</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t="str">
            <v>нд</v>
          </cell>
          <cell r="BB349">
            <v>0</v>
          </cell>
          <cell r="BC349" t="str">
            <v>нд</v>
          </cell>
          <cell r="BD349">
            <v>0</v>
          </cell>
          <cell r="BE349" t="str">
            <v>нд</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t="str">
            <v>нд</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t="str">
            <v>нд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Г</v>
          </cell>
          <cell r="E350" t="str">
            <v>АО "Чеченэнерго"</v>
          </cell>
          <cell r="F350" t="str">
            <v>Чеченская Республика</v>
          </cell>
          <cell r="G350" t="str">
            <v>нд</v>
          </cell>
          <cell r="H350">
            <v>12.5</v>
          </cell>
          <cell r="I350">
            <v>0</v>
          </cell>
          <cell r="J350">
            <v>334</v>
          </cell>
          <cell r="K350">
            <v>0</v>
          </cell>
          <cell r="L350">
            <v>0</v>
          </cell>
          <cell r="M350">
            <v>0</v>
          </cell>
          <cell r="N350">
            <v>428</v>
          </cell>
          <cell r="O350">
            <v>0</v>
          </cell>
          <cell r="P350" t="str">
            <v>нд</v>
          </cell>
          <cell r="Q350" t="str">
            <v>нд</v>
          </cell>
          <cell r="R350" t="str">
            <v>нд</v>
          </cell>
          <cell r="S350" t="str">
            <v>нд</v>
          </cell>
          <cell r="T350" t="str">
            <v>нд</v>
          </cell>
          <cell r="U350" t="str">
            <v>нд</v>
          </cell>
          <cell r="V350" t="str">
            <v>нд</v>
          </cell>
          <cell r="W350">
            <v>83.937259999999995</v>
          </cell>
          <cell r="X350">
            <v>545.39022999999997</v>
          </cell>
          <cell r="Y350" t="str">
            <v>нд</v>
          </cell>
          <cell r="Z350">
            <v>83.937259999999995</v>
          </cell>
          <cell r="AA350">
            <v>545.39022999999997</v>
          </cell>
          <cell r="AB350" t="str">
            <v>нд</v>
          </cell>
          <cell r="AC350">
            <v>71.13327118644068</v>
          </cell>
          <cell r="AD350">
            <v>71.13327118644068</v>
          </cell>
          <cell r="AE350">
            <v>2291.3256527999997</v>
          </cell>
          <cell r="AF350">
            <v>2645.8709250164702</v>
          </cell>
          <cell r="AG350">
            <v>1519.6308528</v>
          </cell>
          <cell r="AH350">
            <v>1859.5965681557886</v>
          </cell>
          <cell r="AI350">
            <v>2634.6972931101695</v>
          </cell>
          <cell r="AJ350">
            <v>2426.6489584809369</v>
          </cell>
          <cell r="AK350">
            <v>2266.1330119237932</v>
          </cell>
          <cell r="AL350">
            <v>1214.0907671477842</v>
          </cell>
          <cell r="AM350">
            <v>224.129772</v>
          </cell>
          <cell r="AN350">
            <v>800.07150447090964</v>
          </cell>
          <cell r="AO350">
            <v>27.840968305098684</v>
          </cell>
          <cell r="AP350">
            <v>2092.759399739432</v>
          </cell>
          <cell r="AQ350">
            <v>934.08542434810886</v>
          </cell>
          <cell r="AR350">
            <v>218.129772</v>
          </cell>
          <cell r="AS350">
            <v>794.08183197424296</v>
          </cell>
          <cell r="AT350">
            <v>146.4623714170811</v>
          </cell>
          <cell r="AU350">
            <v>10.276074659999999</v>
          </cell>
          <cell r="AV350">
            <v>0</v>
          </cell>
          <cell r="AW350">
            <v>211.623999</v>
          </cell>
          <cell r="AX350">
            <v>2460.5635371101698</v>
          </cell>
          <cell r="AY350">
            <v>965.49434963114641</v>
          </cell>
          <cell r="AZ350">
            <v>1460.6367938653304</v>
          </cell>
          <cell r="BA350" t="str">
            <v>нд</v>
          </cell>
          <cell r="BB350">
            <v>2053.2929100763354</v>
          </cell>
          <cell r="BC350" t="str">
            <v>нд</v>
          </cell>
          <cell r="BD350">
            <v>825.29158563735882</v>
          </cell>
          <cell r="BE350" t="str">
            <v>нд</v>
          </cell>
          <cell r="BF350">
            <v>849.3085791894415</v>
          </cell>
          <cell r="BG350">
            <v>174.13375600000001</v>
          </cell>
          <cell r="BH350">
            <v>3.6387305960000007</v>
          </cell>
          <cell r="BI350">
            <v>3.6387305960000007</v>
          </cell>
          <cell r="BJ350">
            <v>0</v>
          </cell>
          <cell r="BK350">
            <v>2.2830350905400003</v>
          </cell>
          <cell r="BL350">
            <v>227.85545945999999</v>
          </cell>
          <cell r="BM350">
            <v>6.58286076</v>
          </cell>
          <cell r="BN350">
            <v>705.9583511799998</v>
          </cell>
          <cell r="BO350">
            <v>294.99999999999994</v>
          </cell>
          <cell r="BP350">
            <v>430.62008159999999</v>
          </cell>
          <cell r="BQ350">
            <v>100.34783586</v>
          </cell>
          <cell r="BR350">
            <v>831.26011864248255</v>
          </cell>
          <cell r="BS350">
            <v>384.02594630906697</v>
          </cell>
          <cell r="BT350">
            <v>965.49434963114641</v>
          </cell>
          <cell r="BU350">
            <v>1423.8018417722349</v>
          </cell>
          <cell r="BV350">
            <v>0</v>
          </cell>
          <cell r="BW350">
            <v>36.83495209709568</v>
          </cell>
          <cell r="BX350">
            <v>2200.9681999841687</v>
          </cell>
          <cell r="BY350">
            <v>2248.8764718889379</v>
          </cell>
          <cell r="BZ350" t="str">
            <v>нд</v>
          </cell>
          <cell r="CA350">
            <v>212.84010184745765</v>
          </cell>
          <cell r="CB350">
            <v>6.5601694915254241</v>
          </cell>
          <cell r="CC350">
            <v>6.5263024915254242</v>
          </cell>
          <cell r="CD350">
            <v>1.1624261530000002</v>
          </cell>
          <cell r="CE350">
            <v>1.1624261530000002</v>
          </cell>
          <cell r="CF350">
            <v>443.09784699999983</v>
          </cell>
          <cell r="CG350">
            <v>176.63938720999997</v>
          </cell>
          <cell r="CH350">
            <v>504.36508856966105</v>
          </cell>
          <cell r="CI350">
            <v>158.42301192711867</v>
          </cell>
          <cell r="CJ350">
            <v>356.56115084999999</v>
          </cell>
          <cell r="CK350">
            <v>30.728072757555822</v>
          </cell>
          <cell r="CL350">
            <v>539.64714580733187</v>
          </cell>
          <cell r="CM350">
            <v>657.13151816333334</v>
          </cell>
          <cell r="CN350">
            <v>825.29158563735882</v>
          </cell>
          <cell r="CO350">
            <v>818.61278577519511</v>
          </cell>
          <cell r="CP350">
            <v>0</v>
          </cell>
          <cell r="CQ350">
            <v>30.695793414246399</v>
          </cell>
          <cell r="CR350">
            <v>1731.8916294923652</v>
          </cell>
          <cell r="CS350">
            <v>1873.3929954004493</v>
          </cell>
          <cell r="CT350" t="str">
            <v>нд</v>
          </cell>
          <cell r="CU350">
            <v>0</v>
          </cell>
          <cell r="CV350">
            <v>0</v>
          </cell>
          <cell r="CW350">
            <v>0</v>
          </cell>
          <cell r="CX350">
            <v>0</v>
          </cell>
          <cell r="CY350">
            <v>0</v>
          </cell>
          <cell r="CZ350">
            <v>0</v>
          </cell>
          <cell r="DA350">
            <v>0</v>
          </cell>
          <cell r="DB350">
            <v>0</v>
          </cell>
          <cell r="DC350">
            <v>0</v>
          </cell>
          <cell r="DD350">
            <v>7.7424053389830512</v>
          </cell>
          <cell r="DE350">
            <v>0</v>
          </cell>
          <cell r="DF350">
            <v>0</v>
          </cell>
          <cell r="DG350">
            <v>0</v>
          </cell>
          <cell r="DH350">
            <v>0</v>
          </cell>
          <cell r="DI350">
            <v>1.1624261530000002</v>
          </cell>
        </row>
        <row r="351">
          <cell r="D351" t="str">
            <v>G_Che8</v>
          </cell>
          <cell r="E351" t="str">
            <v>АО "Чеченэнерго"</v>
          </cell>
          <cell r="F351" t="str">
            <v>Чеченская Республика</v>
          </cell>
          <cell r="G351" t="str">
            <v>з</v>
          </cell>
          <cell r="H351">
            <v>0</v>
          </cell>
          <cell r="I351">
            <v>0</v>
          </cell>
          <cell r="J351">
            <v>2</v>
          </cell>
          <cell r="K351">
            <v>0</v>
          </cell>
          <cell r="L351">
            <v>0</v>
          </cell>
          <cell r="M351">
            <v>0</v>
          </cell>
          <cell r="N351">
            <v>2</v>
          </cell>
          <cell r="O351">
            <v>0</v>
          </cell>
          <cell r="P351">
            <v>2015</v>
          </cell>
          <cell r="Q351">
            <v>2015</v>
          </cell>
          <cell r="R351">
            <v>2017</v>
          </cell>
          <cell r="S351">
            <v>2017</v>
          </cell>
          <cell r="T351">
            <v>2017</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6.5609999999999999</v>
          </cell>
          <cell r="AJ351">
            <v>6.5609999999999999</v>
          </cell>
          <cell r="AK351">
            <v>5.560169983050848</v>
          </cell>
          <cell r="AL351">
            <v>0</v>
          </cell>
          <cell r="AM351">
            <v>0</v>
          </cell>
          <cell r="AN351">
            <v>5.5601694915254241</v>
          </cell>
          <cell r="AO351">
            <v>4.9152542391794896E-7</v>
          </cell>
          <cell r="AP351">
            <v>5.560169983050848</v>
          </cell>
          <cell r="AQ351">
            <v>0</v>
          </cell>
          <cell r="AR351">
            <v>0</v>
          </cell>
          <cell r="AS351">
            <v>5.5601694915254241</v>
          </cell>
          <cell r="AT351">
            <v>4.9152542391794896E-7</v>
          </cell>
          <cell r="AU351">
            <v>6.5609999999999999</v>
          </cell>
          <cell r="AV351">
            <v>0</v>
          </cell>
          <cell r="AW351">
            <v>0</v>
          </cell>
          <cell r="AX351">
            <v>6.5609999999999999</v>
          </cell>
          <cell r="AY351">
            <v>0</v>
          </cell>
          <cell r="AZ351">
            <v>0</v>
          </cell>
          <cell r="BA351" t="str">
            <v>нд</v>
          </cell>
          <cell r="BB351">
            <v>5.5601694915254241</v>
          </cell>
          <cell r="BC351" t="str">
            <v>нд</v>
          </cell>
          <cell r="BD351">
            <v>0</v>
          </cell>
          <cell r="BE351" t="str">
            <v>нд</v>
          </cell>
          <cell r="BF351">
            <v>0</v>
          </cell>
          <cell r="BG351">
            <v>0</v>
          </cell>
          <cell r="BH351">
            <v>0</v>
          </cell>
          <cell r="BI351">
            <v>0</v>
          </cell>
          <cell r="BJ351">
            <v>0</v>
          </cell>
          <cell r="BK351">
            <v>2.2830350905400003</v>
          </cell>
          <cell r="BL351">
            <v>0</v>
          </cell>
          <cell r="BM351">
            <v>6.5609999999999999</v>
          </cell>
          <cell r="BN351">
            <v>0</v>
          </cell>
          <cell r="BO351">
            <v>0</v>
          </cell>
          <cell r="BP351">
            <v>0</v>
          </cell>
          <cell r="BQ351">
            <v>0</v>
          </cell>
          <cell r="BR351">
            <v>0</v>
          </cell>
          <cell r="BS351">
            <v>0</v>
          </cell>
          <cell r="BT351">
            <v>0</v>
          </cell>
          <cell r="BU351">
            <v>0</v>
          </cell>
          <cell r="BV351">
            <v>0</v>
          </cell>
          <cell r="BW351">
            <v>0</v>
          </cell>
          <cell r="BX351">
            <v>6.5609999999999999</v>
          </cell>
          <cell r="BY351">
            <v>6.5609999999999999</v>
          </cell>
          <cell r="BZ351" t="str">
            <v>Объект не корректируется, введен в эксплуатацию в 2015 году</v>
          </cell>
          <cell r="CA351">
            <v>4.9152542391794896E-7</v>
          </cell>
          <cell r="CB351">
            <v>5.5601694915254241</v>
          </cell>
          <cell r="CC351">
            <v>5.5601694915254241</v>
          </cell>
          <cell r="CD351">
            <v>0</v>
          </cell>
          <cell r="CE351">
            <v>1.1624261530000002</v>
          </cell>
          <cell r="CF351">
            <v>0</v>
          </cell>
          <cell r="CG351">
            <v>176.63938720999997</v>
          </cell>
          <cell r="CH351">
            <v>504.36508856966105</v>
          </cell>
          <cell r="CI351">
            <v>158.42301192711867</v>
          </cell>
          <cell r="CJ351">
            <v>356.56115084999999</v>
          </cell>
          <cell r="CK351">
            <v>30.728072757555822</v>
          </cell>
          <cell r="CL351">
            <v>527.78516333333346</v>
          </cell>
          <cell r="CM351">
            <v>655.30363920333332</v>
          </cell>
          <cell r="CN351">
            <v>825.29158563735882</v>
          </cell>
          <cell r="CO351">
            <v>820.01405858870703</v>
          </cell>
          <cell r="CP351">
            <v>0</v>
          </cell>
          <cell r="CQ351">
            <v>0</v>
          </cell>
          <cell r="CR351">
            <v>0</v>
          </cell>
          <cell r="CS351">
            <v>0</v>
          </cell>
          <cell r="CT351" t="str">
            <v>Объект не корректируется, введен в эксплуатацию в 2015 году</v>
          </cell>
          <cell r="CU351">
            <v>0</v>
          </cell>
          <cell r="CV351">
            <v>0</v>
          </cell>
          <cell r="CW351">
            <v>0</v>
          </cell>
          <cell r="CX351">
            <v>0</v>
          </cell>
          <cell r="CY351">
            <v>0</v>
          </cell>
          <cell r="CZ351">
            <v>0</v>
          </cell>
          <cell r="DA351">
            <v>0</v>
          </cell>
          <cell r="DB351">
            <v>0</v>
          </cell>
          <cell r="DC351">
            <v>0</v>
          </cell>
          <cell r="DD351">
            <v>5.560169983050848</v>
          </cell>
          <cell r="DE351">
            <v>0</v>
          </cell>
          <cell r="DF351">
            <v>0</v>
          </cell>
          <cell r="DG351">
            <v>0</v>
          </cell>
          <cell r="DH351">
            <v>0</v>
          </cell>
          <cell r="DI351">
            <v>0</v>
          </cell>
        </row>
        <row r="352">
          <cell r="D352" t="str">
            <v>G_Che9</v>
          </cell>
          <cell r="E352" t="str">
            <v>АО "Чеченэнерго"</v>
          </cell>
          <cell r="F352" t="str">
            <v>Чеченская Республика</v>
          </cell>
          <cell r="G352" t="str">
            <v>з</v>
          </cell>
          <cell r="H352">
            <v>0</v>
          </cell>
          <cell r="I352">
            <v>0</v>
          </cell>
          <cell r="J352">
            <v>2</v>
          </cell>
          <cell r="K352">
            <v>0</v>
          </cell>
          <cell r="L352">
            <v>0</v>
          </cell>
          <cell r="M352">
            <v>0</v>
          </cell>
          <cell r="N352">
            <v>2</v>
          </cell>
          <cell r="O352">
            <v>0</v>
          </cell>
          <cell r="P352">
            <v>2014</v>
          </cell>
          <cell r="Q352">
            <v>2015</v>
          </cell>
          <cell r="R352" t="str">
            <v>нд</v>
          </cell>
          <cell r="S352" t="str">
            <v>нд</v>
          </cell>
          <cell r="T352" t="str">
            <v>нд</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t="str">
            <v>нд</v>
          </cell>
          <cell r="AF352" t="str">
            <v>нд</v>
          </cell>
          <cell r="AG352" t="str">
            <v>нд</v>
          </cell>
          <cell r="AH352" t="str">
            <v>нд</v>
          </cell>
          <cell r="AI352">
            <v>0</v>
          </cell>
          <cell r="AJ352">
            <v>0</v>
          </cell>
          <cell r="AK352">
            <v>1.1355932203389831</v>
          </cell>
          <cell r="AL352">
            <v>0</v>
          </cell>
          <cell r="AM352">
            <v>0</v>
          </cell>
          <cell r="AN352">
            <v>1.1355932203389831</v>
          </cell>
          <cell r="AO352">
            <v>0</v>
          </cell>
          <cell r="AP352">
            <v>1.1355932203389831</v>
          </cell>
          <cell r="AQ352">
            <v>0</v>
          </cell>
          <cell r="AR352">
            <v>0</v>
          </cell>
          <cell r="AS352">
            <v>1.1355932203389831</v>
          </cell>
          <cell r="AT352">
            <v>0</v>
          </cell>
          <cell r="AU352">
            <v>1.34</v>
          </cell>
          <cell r="AV352">
            <v>0</v>
          </cell>
          <cell r="AW352">
            <v>0</v>
          </cell>
          <cell r="AX352">
            <v>0</v>
          </cell>
          <cell r="AY352">
            <v>0</v>
          </cell>
          <cell r="AZ352">
            <v>0</v>
          </cell>
          <cell r="BA352" t="str">
            <v>нд</v>
          </cell>
          <cell r="BB352">
            <v>0</v>
          </cell>
          <cell r="BC352" t="str">
            <v>нд</v>
          </cell>
          <cell r="BD352">
            <v>0</v>
          </cell>
          <cell r="BE352" t="str">
            <v>нд</v>
          </cell>
          <cell r="BF352">
            <v>0</v>
          </cell>
          <cell r="BG352">
            <v>0</v>
          </cell>
          <cell r="BH352">
            <v>0</v>
          </cell>
          <cell r="BI352">
            <v>0</v>
          </cell>
          <cell r="BJ352">
            <v>0</v>
          </cell>
          <cell r="BK352"/>
          <cell r="BL352">
            <v>0</v>
          </cell>
          <cell r="BM352">
            <v>6.5609999999999999</v>
          </cell>
          <cell r="BN352">
            <v>1.34</v>
          </cell>
          <cell r="BO352">
            <v>0</v>
          </cell>
          <cell r="BP352">
            <v>1.34</v>
          </cell>
          <cell r="BQ352">
            <v>0</v>
          </cell>
          <cell r="BR352">
            <v>0</v>
          </cell>
          <cell r="BS352">
            <v>0</v>
          </cell>
          <cell r="BT352">
            <v>0</v>
          </cell>
          <cell r="BU352">
            <v>0</v>
          </cell>
          <cell r="BV352">
            <v>0</v>
          </cell>
          <cell r="BW352">
            <v>0</v>
          </cell>
          <cell r="BX352">
            <v>0</v>
          </cell>
          <cell r="BY352">
            <v>0</v>
          </cell>
          <cell r="BZ352" t="str">
            <v>Объект исключен из проекта ИПР по причине отсутствия необходимости финансирования.</v>
          </cell>
          <cell r="CA352">
            <v>1.1355932203389831</v>
          </cell>
          <cell r="CB352">
            <v>0</v>
          </cell>
          <cell r="CC352">
            <v>0</v>
          </cell>
          <cell r="CD352">
            <v>0</v>
          </cell>
          <cell r="CE352"/>
          <cell r="CF352">
            <v>0</v>
          </cell>
          <cell r="CG352"/>
          <cell r="CH352" t="str">
            <v>нд</v>
          </cell>
          <cell r="CI352"/>
          <cell r="CJ352"/>
          <cell r="CK352"/>
          <cell r="CL352"/>
          <cell r="CM352"/>
          <cell r="CN352">
            <v>4.4472421578864916</v>
          </cell>
          <cell r="CO352">
            <v>4.1244033333333334</v>
          </cell>
          <cell r="CP352"/>
          <cell r="CQ352"/>
          <cell r="CR352">
            <v>0</v>
          </cell>
          <cell r="CS352">
            <v>0</v>
          </cell>
          <cell r="CT352" t="str">
            <v>Объект не корректируется, введен в эксплуатацию в 2015 году</v>
          </cell>
          <cell r="CU352">
            <v>0</v>
          </cell>
          <cell r="CV352">
            <v>0</v>
          </cell>
          <cell r="CW352">
            <v>0</v>
          </cell>
          <cell r="CX352">
            <v>0</v>
          </cell>
          <cell r="CY352">
            <v>0</v>
          </cell>
          <cell r="CZ352">
            <v>0</v>
          </cell>
          <cell r="DA352">
            <v>0</v>
          </cell>
          <cell r="DB352">
            <v>0</v>
          </cell>
          <cell r="DC352">
            <v>0</v>
          </cell>
          <cell r="DD352">
            <v>1.1355932203389831</v>
          </cell>
          <cell r="DE352">
            <v>0</v>
          </cell>
          <cell r="DF352">
            <v>0</v>
          </cell>
          <cell r="DG352">
            <v>0</v>
          </cell>
          <cell r="DH352">
            <v>0</v>
          </cell>
          <cell r="DI352">
            <v>0</v>
          </cell>
        </row>
        <row r="353">
          <cell r="D353" t="str">
            <v>G_Che10</v>
          </cell>
          <cell r="E353" t="str">
            <v>АО "Чеченэнерго"</v>
          </cell>
          <cell r="F353" t="str">
            <v>Чеченская Республика</v>
          </cell>
          <cell r="G353" t="str">
            <v>з</v>
          </cell>
          <cell r="H353">
            <v>0</v>
          </cell>
          <cell r="I353">
            <v>0</v>
          </cell>
          <cell r="J353">
            <v>2</v>
          </cell>
          <cell r="K353">
            <v>0</v>
          </cell>
          <cell r="L353">
            <v>0</v>
          </cell>
          <cell r="M353">
            <v>0</v>
          </cell>
          <cell r="N353">
            <v>2</v>
          </cell>
          <cell r="O353">
            <v>0</v>
          </cell>
          <cell r="P353">
            <v>2014</v>
          </cell>
          <cell r="Q353">
            <v>2015</v>
          </cell>
          <cell r="R353" t="str">
            <v>нд</v>
          </cell>
          <cell r="S353" t="str">
            <v>нд</v>
          </cell>
          <cell r="T353" t="str">
            <v>нд</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0</v>
          </cell>
          <cell r="AJ353">
            <v>0</v>
          </cell>
          <cell r="AK353">
            <v>0.58644067796610166</v>
          </cell>
          <cell r="AL353">
            <v>0</v>
          </cell>
          <cell r="AM353">
            <v>0</v>
          </cell>
          <cell r="AN353">
            <v>0.58644067796610166</v>
          </cell>
          <cell r="AO353">
            <v>0</v>
          </cell>
          <cell r="AP353">
            <v>0.58644067796610166</v>
          </cell>
          <cell r="AQ353">
            <v>0</v>
          </cell>
          <cell r="AR353">
            <v>0</v>
          </cell>
          <cell r="AS353">
            <v>0.58644067796610166</v>
          </cell>
          <cell r="AT353">
            <v>0</v>
          </cell>
          <cell r="AU353">
            <v>0.69199999999999995</v>
          </cell>
          <cell r="AV353">
            <v>0</v>
          </cell>
          <cell r="AW353">
            <v>0</v>
          </cell>
          <cell r="AX353">
            <v>0</v>
          </cell>
          <cell r="AY353">
            <v>0</v>
          </cell>
          <cell r="AZ353">
            <v>0</v>
          </cell>
          <cell r="BA353" t="str">
            <v>нд</v>
          </cell>
          <cell r="BB353">
            <v>0</v>
          </cell>
          <cell r="BC353" t="str">
            <v>нд</v>
          </cell>
          <cell r="BD353">
            <v>0</v>
          </cell>
          <cell r="BE353" t="str">
            <v>нд</v>
          </cell>
          <cell r="BF353">
            <v>0</v>
          </cell>
          <cell r="BG353">
            <v>0</v>
          </cell>
          <cell r="BH353">
            <v>0</v>
          </cell>
          <cell r="BI353">
            <v>0</v>
          </cell>
          <cell r="BJ353">
            <v>0</v>
          </cell>
          <cell r="BK353"/>
          <cell r="BL353">
            <v>0</v>
          </cell>
          <cell r="BM353"/>
          <cell r="BN353">
            <v>0.69199999999999995</v>
          </cell>
          <cell r="BO353"/>
          <cell r="BP353">
            <v>0.69199999999999995</v>
          </cell>
          <cell r="BQ353"/>
          <cell r="BR353">
            <v>12.9</v>
          </cell>
          <cell r="BS353">
            <v>8.4617829960000002</v>
          </cell>
          <cell r="BT353"/>
          <cell r="BU353"/>
          <cell r="BV353"/>
          <cell r="BW353"/>
          <cell r="BX353">
            <v>0</v>
          </cell>
          <cell r="BY353">
            <v>0</v>
          </cell>
          <cell r="BZ353" t="str">
            <v>Объект исключен из проекта ИПР по причине отсутствия необходимости финансирования.</v>
          </cell>
          <cell r="CA353">
            <v>0.58644067796610166</v>
          </cell>
          <cell r="CB353">
            <v>0</v>
          </cell>
          <cell r="CC353">
            <v>0</v>
          </cell>
          <cell r="CD353">
            <v>0</v>
          </cell>
          <cell r="CE353"/>
          <cell r="CF353">
            <v>0</v>
          </cell>
          <cell r="CG353"/>
          <cell r="CH353" t="str">
            <v>нд</v>
          </cell>
          <cell r="CI353"/>
          <cell r="CJ353" t="str">
            <v>нд</v>
          </cell>
          <cell r="CK353"/>
          <cell r="CL353">
            <v>10.75</v>
          </cell>
          <cell r="CM353">
            <v>7.0514858299999998</v>
          </cell>
          <cell r="CN353"/>
          <cell r="CO353"/>
          <cell r="CP353"/>
          <cell r="CQ353"/>
          <cell r="CR353">
            <v>0</v>
          </cell>
          <cell r="CS353">
            <v>0</v>
          </cell>
          <cell r="CT353" t="str">
            <v>Объект не корректируется, введен в эксплуатацию в 2015 году</v>
          </cell>
          <cell r="CU353">
            <v>0</v>
          </cell>
          <cell r="CV353">
            <v>0</v>
          </cell>
          <cell r="CW353">
            <v>0</v>
          </cell>
          <cell r="CX353">
            <v>0</v>
          </cell>
          <cell r="CY353">
            <v>0</v>
          </cell>
          <cell r="CZ353">
            <v>0</v>
          </cell>
          <cell r="DA353">
            <v>0</v>
          </cell>
          <cell r="DB353">
            <v>0</v>
          </cell>
          <cell r="DC353">
            <v>0</v>
          </cell>
          <cell r="DD353">
            <v>0.58644067796610166</v>
          </cell>
          <cell r="DE353">
            <v>0</v>
          </cell>
          <cell r="DF353">
            <v>0</v>
          </cell>
          <cell r="DG353">
            <v>0</v>
          </cell>
          <cell r="DH353">
            <v>0</v>
          </cell>
          <cell r="DI353">
            <v>0</v>
          </cell>
        </row>
        <row r="354">
          <cell r="D354" t="str">
            <v>G_Che11</v>
          </cell>
          <cell r="E354" t="str">
            <v>АО "Чеченэнерго"</v>
          </cell>
          <cell r="F354" t="str">
            <v>Чеченская Республика</v>
          </cell>
          <cell r="G354" t="str">
            <v>з</v>
          </cell>
          <cell r="H354">
            <v>0</v>
          </cell>
          <cell r="I354">
            <v>0</v>
          </cell>
          <cell r="J354">
            <v>6</v>
          </cell>
          <cell r="K354">
            <v>0</v>
          </cell>
          <cell r="L354">
            <v>0</v>
          </cell>
          <cell r="M354">
            <v>0</v>
          </cell>
          <cell r="N354">
            <v>6</v>
          </cell>
          <cell r="O354">
            <v>0</v>
          </cell>
          <cell r="P354">
            <v>2014</v>
          </cell>
          <cell r="Q354">
            <v>2015</v>
          </cell>
          <cell r="R354" t="str">
            <v>нд</v>
          </cell>
          <cell r="S354" t="str">
            <v>нд</v>
          </cell>
          <cell r="T354" t="str">
            <v>нд</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t="str">
            <v>нд</v>
          </cell>
          <cell r="AF354" t="str">
            <v>нд</v>
          </cell>
          <cell r="AG354" t="str">
            <v>нд</v>
          </cell>
          <cell r="AH354" t="str">
            <v>нд</v>
          </cell>
          <cell r="AI354">
            <v>0</v>
          </cell>
          <cell r="AJ354">
            <v>0</v>
          </cell>
          <cell r="AK354">
            <v>0.46020145762711862</v>
          </cell>
          <cell r="AL354">
            <v>0</v>
          </cell>
          <cell r="AM354">
            <v>0</v>
          </cell>
          <cell r="AN354">
            <v>0.46020145762711862</v>
          </cell>
          <cell r="AO354">
            <v>0</v>
          </cell>
          <cell r="AP354">
            <v>0.46020145762711862</v>
          </cell>
          <cell r="AQ354">
            <v>0</v>
          </cell>
          <cell r="AR354">
            <v>0</v>
          </cell>
          <cell r="AS354">
            <v>0.46020145762711862</v>
          </cell>
          <cell r="AT354">
            <v>0</v>
          </cell>
          <cell r="AU354">
            <v>0.54303771999999995</v>
          </cell>
          <cell r="AV354">
            <v>0</v>
          </cell>
          <cell r="AW354">
            <v>0</v>
          </cell>
          <cell r="AX354">
            <v>0</v>
          </cell>
          <cell r="AY354">
            <v>0</v>
          </cell>
          <cell r="AZ354">
            <v>0</v>
          </cell>
          <cell r="BA354" t="str">
            <v>нд</v>
          </cell>
          <cell r="BB354">
            <v>0</v>
          </cell>
          <cell r="BC354" t="str">
            <v>нд</v>
          </cell>
          <cell r="BD354">
            <v>0</v>
          </cell>
          <cell r="BE354" t="str">
            <v>нд</v>
          </cell>
          <cell r="BF354">
            <v>0</v>
          </cell>
          <cell r="BG354">
            <v>0</v>
          </cell>
          <cell r="BH354">
            <v>0</v>
          </cell>
          <cell r="BI354">
            <v>0</v>
          </cell>
          <cell r="BJ354">
            <v>0</v>
          </cell>
          <cell r="BK354"/>
          <cell r="BL354">
            <v>0</v>
          </cell>
          <cell r="BM354"/>
          <cell r="BN354">
            <v>0.54303771999999995</v>
          </cell>
          <cell r="BO354"/>
          <cell r="BP354">
            <v>0.54303771999999995</v>
          </cell>
          <cell r="BQ354"/>
          <cell r="BR354">
            <v>4.0063728813559321</v>
          </cell>
          <cell r="BS354"/>
          <cell r="BT354">
            <v>9.348203389830509</v>
          </cell>
          <cell r="BU354">
            <v>13.328569635428041</v>
          </cell>
          <cell r="BV354"/>
          <cell r="BW354"/>
          <cell r="BX354">
            <v>0</v>
          </cell>
          <cell r="BY354">
            <v>0</v>
          </cell>
          <cell r="BZ354" t="str">
            <v>Объект исключен из проекта ИПР по причине отсутствия необходимости финансирования.</v>
          </cell>
          <cell r="CA354">
            <v>0.46020145762711862</v>
          </cell>
          <cell r="CB354">
            <v>0</v>
          </cell>
          <cell r="CC354">
            <v>0</v>
          </cell>
          <cell r="CD354">
            <v>0</v>
          </cell>
          <cell r="CE354"/>
          <cell r="CF354">
            <v>0</v>
          </cell>
          <cell r="CG354"/>
          <cell r="CH354" t="str">
            <v>нд</v>
          </cell>
          <cell r="CI354"/>
          <cell r="CJ354" t="str">
            <v>нд</v>
          </cell>
          <cell r="CK354"/>
          <cell r="CL354"/>
          <cell r="CM354">
            <v>2.3463885099999997</v>
          </cell>
          <cell r="CN354">
            <v>11.128813559322035</v>
          </cell>
          <cell r="CO354">
            <v>8.7607528528567009</v>
          </cell>
          <cell r="CP354"/>
          <cell r="CQ354"/>
          <cell r="CR354">
            <v>0</v>
          </cell>
          <cell r="CS354">
            <v>0</v>
          </cell>
          <cell r="CT354" t="str">
            <v>Объект не корректируется, введен в эксплуатацию в 2015 году</v>
          </cell>
          <cell r="CU354">
            <v>0</v>
          </cell>
          <cell r="CV354">
            <v>0</v>
          </cell>
          <cell r="CW354">
            <v>0</v>
          </cell>
          <cell r="CX354">
            <v>0</v>
          </cell>
          <cell r="CY354">
            <v>0</v>
          </cell>
          <cell r="CZ354">
            <v>0</v>
          </cell>
          <cell r="DA354">
            <v>0</v>
          </cell>
          <cell r="DB354">
            <v>0</v>
          </cell>
          <cell r="DC354">
            <v>0</v>
          </cell>
          <cell r="DD354">
            <v>0.46020145762711862</v>
          </cell>
          <cell r="DE354">
            <v>0</v>
          </cell>
          <cell r="DF354">
            <v>0</v>
          </cell>
          <cell r="DG354">
            <v>0</v>
          </cell>
          <cell r="DH354">
            <v>0</v>
          </cell>
          <cell r="DI354">
            <v>0</v>
          </cell>
        </row>
        <row r="355">
          <cell r="D355" t="str">
            <v>G_Che12</v>
          </cell>
          <cell r="E355" t="str">
            <v>АО "Чеченэнерго"</v>
          </cell>
          <cell r="F355" t="str">
            <v>Чеченская Республика</v>
          </cell>
          <cell r="G355" t="str">
            <v>з</v>
          </cell>
          <cell r="H355">
            <v>0</v>
          </cell>
          <cell r="I355">
            <v>0</v>
          </cell>
          <cell r="J355">
            <v>6</v>
          </cell>
          <cell r="K355">
            <v>0</v>
          </cell>
          <cell r="L355">
            <v>0</v>
          </cell>
          <cell r="M355">
            <v>0</v>
          </cell>
          <cell r="N355">
            <v>6</v>
          </cell>
          <cell r="O355">
            <v>0</v>
          </cell>
          <cell r="P355">
            <v>2016</v>
          </cell>
          <cell r="Q355">
            <v>2016</v>
          </cell>
          <cell r="R355" t="str">
            <v>нд</v>
          </cell>
          <cell r="S355" t="str">
            <v>нд</v>
          </cell>
          <cell r="T355" t="str">
            <v>нд</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t="str">
            <v>нд</v>
          </cell>
          <cell r="AF355" t="str">
            <v>нд</v>
          </cell>
          <cell r="AG355" t="str">
            <v>нд</v>
          </cell>
          <cell r="AH355" t="str">
            <v>нд</v>
          </cell>
          <cell r="AI355">
            <v>0</v>
          </cell>
          <cell r="AJ355">
            <v>0</v>
          </cell>
          <cell r="AK355">
            <v>0.145477</v>
          </cell>
          <cell r="AL355">
            <v>0</v>
          </cell>
          <cell r="AM355">
            <v>0</v>
          </cell>
          <cell r="AN355">
            <v>0.145477</v>
          </cell>
          <cell r="AO355">
            <v>0</v>
          </cell>
          <cell r="AP355">
            <v>0.145477</v>
          </cell>
          <cell r="AQ355">
            <v>0</v>
          </cell>
          <cell r="AR355">
            <v>0</v>
          </cell>
          <cell r="AS355">
            <v>0.145477</v>
          </cell>
          <cell r="AT355">
            <v>0</v>
          </cell>
          <cell r="AU355">
            <v>0</v>
          </cell>
          <cell r="AV355">
            <v>0</v>
          </cell>
          <cell r="AW355">
            <v>0</v>
          </cell>
          <cell r="AX355">
            <v>0</v>
          </cell>
          <cell r="AY355">
            <v>0</v>
          </cell>
          <cell r="AZ355">
            <v>0</v>
          </cell>
          <cell r="BA355" t="str">
            <v>нд</v>
          </cell>
          <cell r="BB355">
            <v>0.145477</v>
          </cell>
          <cell r="BC355" t="str">
            <v>нд</v>
          </cell>
          <cell r="BD355">
            <v>0</v>
          </cell>
          <cell r="BE355" t="str">
            <v>нд</v>
          </cell>
          <cell r="BF355">
            <v>0</v>
          </cell>
          <cell r="BG355">
            <v>0</v>
          </cell>
          <cell r="BH355">
            <v>0</v>
          </cell>
          <cell r="BI355">
            <v>0</v>
          </cell>
          <cell r="BJ355">
            <v>0</v>
          </cell>
          <cell r="BK355"/>
          <cell r="BL355">
            <v>0</v>
          </cell>
          <cell r="BM355"/>
          <cell r="BN355">
            <v>0.17166285999999997</v>
          </cell>
          <cell r="BO355"/>
          <cell r="BP355">
            <v>0.17166285999999997</v>
          </cell>
          <cell r="BQ355"/>
          <cell r="BR355">
            <v>4.2638132867031455</v>
          </cell>
          <cell r="BS355"/>
          <cell r="BT355">
            <v>9.9488976689740074</v>
          </cell>
          <cell r="BU355">
            <v>14.184284787974828</v>
          </cell>
          <cell r="BV355"/>
          <cell r="BW355"/>
          <cell r="BX355">
            <v>0</v>
          </cell>
          <cell r="BY355">
            <v>0</v>
          </cell>
          <cell r="BZ355" t="str">
            <v>Объект исключен из проекта ИПР по причине отсутствия необходимости финансирования.</v>
          </cell>
          <cell r="CA355">
            <v>0</v>
          </cell>
          <cell r="CB355">
            <v>0</v>
          </cell>
          <cell r="CC355">
            <v>0</v>
          </cell>
          <cell r="CD355">
            <v>0.145477</v>
          </cell>
          <cell r="CE355">
            <v>0.145477</v>
          </cell>
          <cell r="CF355">
            <v>0</v>
          </cell>
          <cell r="CG355"/>
          <cell r="CH355" t="str">
            <v>нд</v>
          </cell>
          <cell r="CI355"/>
          <cell r="CJ355" t="str">
            <v>нд</v>
          </cell>
          <cell r="CK355"/>
          <cell r="CL355"/>
          <cell r="CM355">
            <v>0.13721005999999999</v>
          </cell>
          <cell r="CN355">
            <v>11.843925796397627</v>
          </cell>
          <cell r="CO355">
            <v>11.683027263312358</v>
          </cell>
          <cell r="CP355"/>
          <cell r="CQ355"/>
          <cell r="CR355">
            <v>0.145477</v>
          </cell>
          <cell r="CS355">
            <v>0.145477</v>
          </cell>
          <cell r="CT355" t="str">
            <v>Объект не корректируется, введен в эксплуатацию в 2016 году</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0.145477</v>
          </cell>
        </row>
        <row r="356">
          <cell r="D356" t="str">
            <v>G_Che13</v>
          </cell>
          <cell r="E356" t="str">
            <v>АО "Чеченэнерго"</v>
          </cell>
          <cell r="F356" t="str">
            <v>Чеченская Республика</v>
          </cell>
          <cell r="G356" t="str">
            <v>з</v>
          </cell>
          <cell r="H356">
            <v>0</v>
          </cell>
          <cell r="I356">
            <v>0</v>
          </cell>
          <cell r="J356">
            <v>2</v>
          </cell>
          <cell r="K356">
            <v>0</v>
          </cell>
          <cell r="L356">
            <v>0</v>
          </cell>
          <cell r="M356">
            <v>0</v>
          </cell>
          <cell r="N356">
            <v>2</v>
          </cell>
          <cell r="O356">
            <v>0</v>
          </cell>
          <cell r="P356">
            <v>2016</v>
          </cell>
          <cell r="Q356">
            <v>2016</v>
          </cell>
          <cell r="R356">
            <v>2016</v>
          </cell>
          <cell r="S356">
            <v>2016</v>
          </cell>
          <cell r="T356">
            <v>2016</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t="str">
            <v>нд</v>
          </cell>
          <cell r="AF356" t="str">
            <v>нд</v>
          </cell>
          <cell r="AG356" t="str">
            <v>нд</v>
          </cell>
          <cell r="AH356" t="str">
            <v>нд</v>
          </cell>
          <cell r="AI356">
            <v>1.20000000054</v>
          </cell>
          <cell r="AJ356">
            <v>1.20000000054</v>
          </cell>
          <cell r="AK356">
            <v>1.0169491530000001</v>
          </cell>
          <cell r="AL356">
            <v>0</v>
          </cell>
          <cell r="AM356">
            <v>0</v>
          </cell>
          <cell r="AN356">
            <v>1.0169491530000001</v>
          </cell>
          <cell r="AO356">
            <v>0</v>
          </cell>
          <cell r="AP356">
            <v>1.0169491530000001</v>
          </cell>
          <cell r="AQ356">
            <v>0</v>
          </cell>
          <cell r="AR356">
            <v>0</v>
          </cell>
          <cell r="AS356">
            <v>1.0169491530000001</v>
          </cell>
          <cell r="AT356">
            <v>0</v>
          </cell>
          <cell r="AU356">
            <v>0</v>
          </cell>
          <cell r="AV356">
            <v>0</v>
          </cell>
          <cell r="AW356">
            <v>0</v>
          </cell>
          <cell r="AX356">
            <v>1.20000000054</v>
          </cell>
          <cell r="AY356">
            <v>0</v>
          </cell>
          <cell r="AZ356">
            <v>0</v>
          </cell>
          <cell r="BA356" t="str">
            <v>нд</v>
          </cell>
          <cell r="BB356">
            <v>1.0169491530000001</v>
          </cell>
          <cell r="BC356" t="str">
            <v>нд</v>
          </cell>
          <cell r="BD356">
            <v>0</v>
          </cell>
          <cell r="BE356" t="str">
            <v>нд</v>
          </cell>
          <cell r="BF356">
            <v>0</v>
          </cell>
          <cell r="BG356">
            <v>0</v>
          </cell>
          <cell r="BH356">
            <v>0</v>
          </cell>
          <cell r="BI356">
            <v>0</v>
          </cell>
          <cell r="BJ356">
            <v>0</v>
          </cell>
          <cell r="BK356">
            <v>1.20000000054</v>
          </cell>
          <cell r="BL356">
            <v>0</v>
          </cell>
          <cell r="BM356">
            <v>0</v>
          </cell>
          <cell r="BN356">
            <v>0</v>
          </cell>
          <cell r="BO356">
            <v>0</v>
          </cell>
          <cell r="BP356">
            <v>0</v>
          </cell>
          <cell r="BQ356">
            <v>0</v>
          </cell>
          <cell r="BR356">
            <v>0</v>
          </cell>
          <cell r="BS356">
            <v>0</v>
          </cell>
          <cell r="BT356">
            <v>0</v>
          </cell>
          <cell r="BU356">
            <v>0</v>
          </cell>
          <cell r="BV356">
            <v>0</v>
          </cell>
          <cell r="BW356">
            <v>0</v>
          </cell>
          <cell r="BX356">
            <v>1.20000000054</v>
          </cell>
          <cell r="BY356">
            <v>1.20000000054</v>
          </cell>
          <cell r="BZ356" t="str">
            <v>Объект не корректируется, введен в эксплуатацию в 2016 году</v>
          </cell>
          <cell r="CA356">
            <v>0</v>
          </cell>
          <cell r="CB356">
            <v>0</v>
          </cell>
          <cell r="CC356">
            <v>0</v>
          </cell>
          <cell r="CD356">
            <v>1.0169491530000001</v>
          </cell>
          <cell r="CE356">
            <v>1.0169491530000001</v>
          </cell>
          <cell r="CF356">
            <v>0</v>
          </cell>
          <cell r="CG356">
            <v>0</v>
          </cell>
          <cell r="CH356">
            <v>0</v>
          </cell>
          <cell r="CI356">
            <v>0</v>
          </cell>
          <cell r="CJ356">
            <v>0</v>
          </cell>
          <cell r="CK356">
            <v>0</v>
          </cell>
          <cell r="CL356">
            <v>0</v>
          </cell>
          <cell r="CM356">
            <v>0</v>
          </cell>
          <cell r="CN356">
            <v>0</v>
          </cell>
          <cell r="CO356">
            <v>0</v>
          </cell>
          <cell r="CP356">
            <v>0</v>
          </cell>
          <cell r="CQ356">
            <v>0</v>
          </cell>
          <cell r="CR356">
            <v>1.0169491530000001</v>
          </cell>
          <cell r="CS356">
            <v>1.0169491530000001</v>
          </cell>
          <cell r="CT356" t="str">
            <v>Объект не корректируется, введен в эксплуатацию в 2016 году</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1.0169491530000001</v>
          </cell>
        </row>
        <row r="357">
          <cell r="D357" t="str">
            <v>G_Che19</v>
          </cell>
          <cell r="E357" t="str">
            <v>АО "Чеченэнерго"</v>
          </cell>
          <cell r="F357" t="str">
            <v>Чеченская Республика</v>
          </cell>
          <cell r="G357" t="str">
            <v>п</v>
          </cell>
          <cell r="H357">
            <v>0</v>
          </cell>
          <cell r="I357">
            <v>0</v>
          </cell>
          <cell r="J357">
            <v>0</v>
          </cell>
          <cell r="K357">
            <v>0</v>
          </cell>
          <cell r="L357">
            <v>0</v>
          </cell>
          <cell r="M357">
            <v>0</v>
          </cell>
          <cell r="N357">
            <v>0</v>
          </cell>
          <cell r="O357">
            <v>0</v>
          </cell>
          <cell r="P357">
            <v>2017</v>
          </cell>
          <cell r="Q357" t="str">
            <v>нд</v>
          </cell>
          <cell r="R357" t="str">
            <v>нд</v>
          </cell>
          <cell r="S357" t="str">
            <v>нд</v>
          </cell>
          <cell r="T357" t="str">
            <v>нд</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t="str">
            <v>нд</v>
          </cell>
          <cell r="AF357" t="str">
            <v>нд</v>
          </cell>
          <cell r="AG357" t="str">
            <v>нд</v>
          </cell>
          <cell r="AH357" t="str">
            <v>нд</v>
          </cell>
          <cell r="AI357">
            <v>0</v>
          </cell>
          <cell r="AJ357">
            <v>0</v>
          </cell>
          <cell r="AK357">
            <v>0</v>
          </cell>
          <cell r="AL357">
            <v>0</v>
          </cell>
          <cell r="AM357">
            <v>0</v>
          </cell>
          <cell r="AN357">
            <v>0</v>
          </cell>
          <cell r="AO357">
            <v>0</v>
          </cell>
          <cell r="AP357">
            <v>0</v>
          </cell>
          <cell r="AQ357">
            <v>0</v>
          </cell>
          <cell r="AR357">
            <v>0</v>
          </cell>
          <cell r="AS357">
            <v>0</v>
          </cell>
          <cell r="AT357">
            <v>0</v>
          </cell>
          <cell r="AU357">
            <v>0</v>
          </cell>
          <cell r="AV357">
            <v>0</v>
          </cell>
          <cell r="AW357">
            <v>0</v>
          </cell>
          <cell r="AX357">
            <v>0</v>
          </cell>
          <cell r="AY357">
            <v>0</v>
          </cell>
          <cell r="AZ357">
            <v>0</v>
          </cell>
          <cell r="BA357" t="str">
            <v>нд</v>
          </cell>
          <cell r="BB357">
            <v>0</v>
          </cell>
          <cell r="BC357" t="str">
            <v>нд</v>
          </cell>
          <cell r="BD357">
            <v>0</v>
          </cell>
          <cell r="BE357" t="str">
            <v>нд</v>
          </cell>
          <cell r="BF357">
            <v>0</v>
          </cell>
          <cell r="BG357">
            <v>0</v>
          </cell>
          <cell r="BH357">
            <v>0</v>
          </cell>
          <cell r="BI357">
            <v>0</v>
          </cell>
          <cell r="BJ357">
            <v>0</v>
          </cell>
          <cell r="BK357">
            <v>1.20000000054</v>
          </cell>
          <cell r="BL357">
            <v>55.124856399999999</v>
          </cell>
          <cell r="BM357">
            <v>0</v>
          </cell>
          <cell r="BN357">
            <v>0</v>
          </cell>
          <cell r="BO357">
            <v>0</v>
          </cell>
          <cell r="BP357">
            <v>0</v>
          </cell>
          <cell r="BQ357">
            <v>0</v>
          </cell>
          <cell r="BR357">
            <v>0</v>
          </cell>
          <cell r="BS357">
            <v>0</v>
          </cell>
          <cell r="BT357">
            <v>0</v>
          </cell>
          <cell r="BU357">
            <v>0</v>
          </cell>
          <cell r="BV357">
            <v>0</v>
          </cell>
          <cell r="BW357">
            <v>0</v>
          </cell>
          <cell r="BX357">
            <v>0</v>
          </cell>
          <cell r="BY357">
            <v>0</v>
          </cell>
          <cell r="BZ357" t="str">
            <v>В 2018 году при корректировке проекта ИПР затраты на разработку проектно-сметной документации перераспределены между титулами I_Che147 - I_Che163</v>
          </cell>
          <cell r="CA357">
            <v>0</v>
          </cell>
          <cell r="CB357">
            <v>0</v>
          </cell>
          <cell r="CC357">
            <v>0</v>
          </cell>
          <cell r="CD357">
            <v>0</v>
          </cell>
          <cell r="CE357">
            <v>1.0169491530000001</v>
          </cell>
          <cell r="CF357">
            <v>46.715980000000002</v>
          </cell>
          <cell r="CG357">
            <v>0</v>
          </cell>
          <cell r="CH357">
            <v>0</v>
          </cell>
          <cell r="CI357">
            <v>0</v>
          </cell>
          <cell r="CJ357">
            <v>0</v>
          </cell>
          <cell r="CK357">
            <v>0</v>
          </cell>
          <cell r="CL357">
            <v>0</v>
          </cell>
          <cell r="CM357">
            <v>0</v>
          </cell>
          <cell r="CN357">
            <v>0</v>
          </cell>
          <cell r="CO357">
            <v>0</v>
          </cell>
          <cell r="CP357">
            <v>0</v>
          </cell>
          <cell r="CQ357">
            <v>0</v>
          </cell>
          <cell r="CR357">
            <v>0</v>
          </cell>
          <cell r="CS357">
            <v>0</v>
          </cell>
          <cell r="CT357" t="str">
            <v>В 2018 году при корректировке проекта ИПР затраты на разработку проектно-сметной документации перераспределены между титулами I_Che147 - I_Che163</v>
          </cell>
          <cell r="CU357">
            <v>0</v>
          </cell>
          <cell r="CV357">
            <v>0</v>
          </cell>
          <cell r="CW357">
            <v>0</v>
          </cell>
          <cell r="CX357">
            <v>0</v>
          </cell>
          <cell r="CY357">
            <v>0</v>
          </cell>
          <cell r="CZ357">
            <v>0</v>
          </cell>
          <cell r="DA357">
            <v>0</v>
          </cell>
          <cell r="DB357">
            <v>0</v>
          </cell>
          <cell r="DC357">
            <v>0</v>
          </cell>
          <cell r="DD357">
            <v>0</v>
          </cell>
          <cell r="DE357">
            <v>0</v>
          </cell>
          <cell r="DF357">
            <v>0</v>
          </cell>
          <cell r="DG357">
            <v>0</v>
          </cell>
          <cell r="DH357">
            <v>0</v>
          </cell>
          <cell r="DI357">
            <v>0</v>
          </cell>
        </row>
        <row r="358">
          <cell r="D358" t="str">
            <v>F_prj_109108_5385</v>
          </cell>
          <cell r="E358" t="str">
            <v>АО "Чеченэнерго"</v>
          </cell>
          <cell r="F358" t="str">
            <v>Чеченская Республика</v>
          </cell>
          <cell r="G358" t="str">
            <v>и</v>
          </cell>
          <cell r="H358">
            <v>0</v>
          </cell>
          <cell r="I358">
            <v>0</v>
          </cell>
          <cell r="J358">
            <v>0</v>
          </cell>
          <cell r="K358">
            <v>0</v>
          </cell>
          <cell r="L358">
            <v>0</v>
          </cell>
          <cell r="M358">
            <v>0</v>
          </cell>
          <cell r="N358">
            <v>0</v>
          </cell>
          <cell r="O358">
            <v>0</v>
          </cell>
          <cell r="P358">
            <v>2013</v>
          </cell>
          <cell r="Q358" t="str">
            <v>нд</v>
          </cell>
          <cell r="R358">
            <v>2021</v>
          </cell>
          <cell r="S358" t="str">
            <v>нд</v>
          </cell>
          <cell r="T358" t="str">
            <v>нд</v>
          </cell>
          <cell r="U358" t="str">
            <v>нд</v>
          </cell>
          <cell r="V358" t="str">
            <v>нд</v>
          </cell>
          <cell r="W358">
            <v>83.937259999999995</v>
          </cell>
          <cell r="X358">
            <v>545.39022999999997</v>
          </cell>
          <cell r="Y358" t="str">
            <v xml:space="preserve">12.2013 </v>
          </cell>
          <cell r="Z358">
            <v>83.937259999999995</v>
          </cell>
          <cell r="AA358">
            <v>545.39022999999997</v>
          </cell>
          <cell r="AB358" t="str">
            <v xml:space="preserve">12.2013 </v>
          </cell>
          <cell r="AC358">
            <v>71.13327118644068</v>
          </cell>
          <cell r="AD358">
            <v>71.13327118644068</v>
          </cell>
          <cell r="AE358" t="str">
            <v>нд</v>
          </cell>
          <cell r="AF358" t="str">
            <v>нд</v>
          </cell>
          <cell r="AG358" t="str">
            <v>нд</v>
          </cell>
          <cell r="AH358" t="str">
            <v>нд</v>
          </cell>
          <cell r="AI358">
            <v>300.18228330364599</v>
          </cell>
          <cell r="AJ358">
            <v>300.18228330364599</v>
          </cell>
          <cell r="AK358">
            <v>314.09983878970502</v>
          </cell>
          <cell r="AL358">
            <v>55.059510789705001</v>
          </cell>
          <cell r="AM358">
            <v>218.129772</v>
          </cell>
          <cell r="AN358">
            <v>13.38151</v>
          </cell>
          <cell r="AO358">
            <v>27.529046000000058</v>
          </cell>
          <cell r="AP358">
            <v>314.09983878970507</v>
          </cell>
          <cell r="AQ358">
            <v>55.059510789705001</v>
          </cell>
          <cell r="AR358">
            <v>218.129772</v>
          </cell>
          <cell r="AS358">
            <v>13.38151</v>
          </cell>
          <cell r="AT358">
            <v>27.529046000000058</v>
          </cell>
          <cell r="AU358">
            <v>1.1400369400000001</v>
          </cell>
          <cell r="AV358">
            <v>0</v>
          </cell>
          <cell r="AW358">
            <v>211.623999</v>
          </cell>
          <cell r="AX358">
            <v>126.04852730364598</v>
          </cell>
          <cell r="AY358">
            <v>20.957064997645972</v>
          </cell>
          <cell r="AZ358">
            <v>20.957064997645979</v>
          </cell>
          <cell r="BA358" t="str">
            <v>нд</v>
          </cell>
          <cell r="BB358">
            <v>103.44197278970499</v>
          </cell>
          <cell r="BC358" t="str">
            <v>нд</v>
          </cell>
          <cell r="BD358">
            <v>17.413440789704993</v>
          </cell>
          <cell r="BE358" t="str">
            <v>нд</v>
          </cell>
          <cell r="BF358">
            <v>17.413440789705</v>
          </cell>
          <cell r="BG358">
            <v>174.13375600000001</v>
          </cell>
          <cell r="BH358">
            <v>3.6387305960000007</v>
          </cell>
          <cell r="BI358">
            <v>3.6387305960000007</v>
          </cell>
          <cell r="BJ358">
            <v>0</v>
          </cell>
          <cell r="BK358">
            <v>1.0830350900000001</v>
          </cell>
          <cell r="BL358">
            <v>172.73060305999999</v>
          </cell>
          <cell r="BM358">
            <v>2.186076E-2</v>
          </cell>
          <cell r="BN358">
            <v>0</v>
          </cell>
          <cell r="BO358"/>
          <cell r="BP358">
            <v>0</v>
          </cell>
          <cell r="BQ358">
            <v>100.34783586</v>
          </cell>
          <cell r="BR358">
            <v>0</v>
          </cell>
          <cell r="BS358">
            <v>0</v>
          </cell>
          <cell r="BT358">
            <v>20.957064997645979</v>
          </cell>
          <cell r="BU358">
            <v>20.957064997645979</v>
          </cell>
          <cell r="BV358"/>
          <cell r="BW358"/>
          <cell r="BX358">
            <v>122.409796707646</v>
          </cell>
          <cell r="BY358">
            <v>122.409796707646</v>
          </cell>
          <cell r="BZ358" t="str">
            <v>Объект не корректируется</v>
          </cell>
          <cell r="CA358">
            <v>210.65786600000001</v>
          </cell>
          <cell r="CB358">
            <v>1</v>
          </cell>
          <cell r="CC358">
            <v>0.96613300000000002</v>
          </cell>
          <cell r="CD358">
            <v>0</v>
          </cell>
          <cell r="CE358">
            <v>0</v>
          </cell>
          <cell r="CF358">
            <v>146.381867</v>
          </cell>
          <cell r="CG358">
            <v>85.062398999999999</v>
          </cell>
          <cell r="CH358" t="str">
            <v>нд</v>
          </cell>
          <cell r="CI358"/>
          <cell r="CJ358" t="str">
            <v>нд</v>
          </cell>
          <cell r="CK358"/>
          <cell r="CL358">
            <v>0</v>
          </cell>
          <cell r="CM358">
            <v>0</v>
          </cell>
          <cell r="CN358">
            <v>17.413440789705</v>
          </cell>
          <cell r="CO358">
            <v>17.413440789705</v>
          </cell>
          <cell r="CP358"/>
          <cell r="CQ358"/>
          <cell r="CR358">
            <v>102.47583978970499</v>
          </cell>
          <cell r="CS358">
            <v>102.47583978970499</v>
          </cell>
          <cell r="CT358" t="str">
            <v>Объект не корректируется</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row>
        <row r="359">
          <cell r="D359" t="str">
            <v>H_Che85</v>
          </cell>
          <cell r="E359" t="str">
            <v>АО "Чеченэнерго"</v>
          </cell>
          <cell r="F359" t="str">
            <v>Чеченская Республика</v>
          </cell>
          <cell r="G359" t="str">
            <v>п</v>
          </cell>
          <cell r="H359">
            <v>12.5</v>
          </cell>
          <cell r="I359">
            <v>0</v>
          </cell>
          <cell r="J359">
            <v>0</v>
          </cell>
          <cell r="K359">
            <v>0</v>
          </cell>
          <cell r="L359">
            <v>0</v>
          </cell>
          <cell r="M359">
            <v>0</v>
          </cell>
          <cell r="N359">
            <v>1</v>
          </cell>
          <cell r="O359">
            <v>0</v>
          </cell>
          <cell r="P359">
            <v>2020</v>
          </cell>
          <cell r="Q359" t="str">
            <v>нд</v>
          </cell>
          <cell r="R359">
            <v>2021</v>
          </cell>
          <cell r="S359">
            <v>2020</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15.855600000000001</v>
          </cell>
          <cell r="AF359">
            <v>18.2542129067376</v>
          </cell>
          <cell r="AG359">
            <v>15.855600000000001</v>
          </cell>
          <cell r="AH359">
            <v>19.419698650599376</v>
          </cell>
          <cell r="AI359">
            <v>14.23437896879817</v>
          </cell>
          <cell r="AJ359">
            <v>2.1934547520000001</v>
          </cell>
          <cell r="AK359">
            <v>11.861982473998475</v>
          </cell>
          <cell r="AL359">
            <v>5.5500606604252702</v>
          </cell>
          <cell r="AM359">
            <v>6</v>
          </cell>
          <cell r="AN359">
            <v>0</v>
          </cell>
          <cell r="AO359">
            <v>0.31192181357320514</v>
          </cell>
          <cell r="AP359">
            <v>1.8278789600000001</v>
          </cell>
          <cell r="AQ359">
            <v>1.8278789600000001</v>
          </cell>
          <cell r="AR359">
            <v>0</v>
          </cell>
          <cell r="AS359">
            <v>0</v>
          </cell>
          <cell r="AT359">
            <v>0</v>
          </cell>
          <cell r="AU359">
            <v>0</v>
          </cell>
          <cell r="AV359">
            <v>0</v>
          </cell>
          <cell r="AW359">
            <v>0</v>
          </cell>
          <cell r="AX359">
            <v>14.23437896879817</v>
          </cell>
          <cell r="AY359">
            <v>0</v>
          </cell>
          <cell r="AZ359">
            <v>2.1934547520000001</v>
          </cell>
          <cell r="BA359" t="str">
            <v>нд</v>
          </cell>
          <cell r="BB359">
            <v>11.861982473998475</v>
          </cell>
          <cell r="BC359" t="str">
            <v>нд</v>
          </cell>
          <cell r="BD359">
            <v>0</v>
          </cell>
          <cell r="BE359" t="str">
            <v>нд</v>
          </cell>
          <cell r="BF359">
            <v>0</v>
          </cell>
          <cell r="BG359">
            <v>0</v>
          </cell>
          <cell r="BH359">
            <v>0</v>
          </cell>
          <cell r="BI359">
            <v>0</v>
          </cell>
          <cell r="BJ359">
            <v>0</v>
          </cell>
          <cell r="BK359">
            <v>0</v>
          </cell>
          <cell r="BL359">
            <v>0</v>
          </cell>
          <cell r="BM359">
            <v>0</v>
          </cell>
          <cell r="BN359">
            <v>0</v>
          </cell>
          <cell r="BO359">
            <v>0</v>
          </cell>
          <cell r="BP359">
            <v>0</v>
          </cell>
          <cell r="BQ359">
            <v>0</v>
          </cell>
          <cell r="BR359">
            <v>14.23437896879817</v>
          </cell>
          <cell r="BS359">
            <v>0</v>
          </cell>
          <cell r="BT359">
            <v>0</v>
          </cell>
          <cell r="BU359">
            <v>2.1934547520000001</v>
          </cell>
          <cell r="BV359">
            <v>0</v>
          </cell>
          <cell r="BW359">
            <v>0</v>
          </cell>
          <cell r="BX359">
            <v>14.23437896879817</v>
          </cell>
          <cell r="BY359">
            <v>2.1934547520000001</v>
          </cell>
          <cell r="BZ359" t="str">
            <v>Корректировка сроков реализации и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v>
          </cell>
          <cell r="CA359">
            <v>0</v>
          </cell>
          <cell r="CB359">
            <v>0</v>
          </cell>
          <cell r="CC359">
            <v>0</v>
          </cell>
          <cell r="CD359">
            <v>0</v>
          </cell>
          <cell r="CE359">
            <v>0</v>
          </cell>
          <cell r="CF359">
            <v>0</v>
          </cell>
          <cell r="CG359">
            <v>0</v>
          </cell>
          <cell r="CH359">
            <v>0</v>
          </cell>
          <cell r="CI359">
            <v>0</v>
          </cell>
          <cell r="CJ359">
            <v>0</v>
          </cell>
          <cell r="CK359">
            <v>0</v>
          </cell>
          <cell r="CL359">
            <v>11.861982473998475</v>
          </cell>
          <cell r="CM359">
            <v>1.8278789600000001</v>
          </cell>
          <cell r="CN359">
            <v>0</v>
          </cell>
          <cell r="CO359">
            <v>0</v>
          </cell>
          <cell r="CP359">
            <v>0</v>
          </cell>
          <cell r="CQ359">
            <v>0</v>
          </cell>
          <cell r="CR359">
            <v>11.861982473998475</v>
          </cell>
          <cell r="CS359">
            <v>1.8278789600000001</v>
          </cell>
          <cell r="CT359" t="str">
            <v>Корректировка сроков реализации и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row>
        <row r="360">
          <cell r="D360" t="str">
            <v>J_Che233</v>
          </cell>
          <cell r="E360" t="str">
            <v>АО "Чеченэнерго"</v>
          </cell>
          <cell r="F360" t="str">
            <v>Чеченская Республика</v>
          </cell>
          <cell r="G360" t="str">
            <v>и</v>
          </cell>
          <cell r="H360">
            <v>0</v>
          </cell>
          <cell r="I360">
            <v>0</v>
          </cell>
          <cell r="J360">
            <v>10</v>
          </cell>
          <cell r="K360">
            <v>0</v>
          </cell>
          <cell r="L360">
            <v>0</v>
          </cell>
          <cell r="M360">
            <v>0</v>
          </cell>
          <cell r="N360">
            <v>10</v>
          </cell>
          <cell r="O360">
            <v>0</v>
          </cell>
          <cell r="P360">
            <v>2020</v>
          </cell>
          <cell r="Q360">
            <v>2021</v>
          </cell>
          <cell r="R360">
            <v>2021</v>
          </cell>
          <cell r="S360">
            <v>2020</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t="str">
            <v>нд</v>
          </cell>
          <cell r="AF360" t="str">
            <v>нд</v>
          </cell>
          <cell r="AG360" t="str">
            <v>нд</v>
          </cell>
          <cell r="AH360" t="str">
            <v>нд</v>
          </cell>
          <cell r="AI360">
            <v>5.9123300000000034</v>
          </cell>
          <cell r="AJ360">
            <v>5.9123300000000034</v>
          </cell>
          <cell r="AK360">
            <v>4.9269416666666697</v>
          </cell>
          <cell r="AL360">
            <v>0</v>
          </cell>
          <cell r="AM360">
            <v>0</v>
          </cell>
          <cell r="AN360">
            <v>4.9269416666666697</v>
          </cell>
          <cell r="AO360">
            <v>0</v>
          </cell>
          <cell r="AP360">
            <v>4.9269416666666697</v>
          </cell>
          <cell r="AQ360">
            <v>0</v>
          </cell>
          <cell r="AR360">
            <v>0</v>
          </cell>
          <cell r="AS360">
            <v>4.9269416666666697</v>
          </cell>
          <cell r="AT360">
            <v>0</v>
          </cell>
          <cell r="AU360">
            <v>0</v>
          </cell>
          <cell r="AV360">
            <v>0</v>
          </cell>
          <cell r="AW360">
            <v>0</v>
          </cell>
          <cell r="AX360">
            <v>5.9123300000000034</v>
          </cell>
          <cell r="AY360">
            <v>0</v>
          </cell>
          <cell r="AZ360">
            <v>5.9123300000000034</v>
          </cell>
          <cell r="BA360" t="str">
            <v>нд</v>
          </cell>
          <cell r="BB360">
            <v>4.9269416666666697</v>
          </cell>
          <cell r="BC360" t="str">
            <v>нд</v>
          </cell>
          <cell r="BD360">
            <v>0</v>
          </cell>
          <cell r="BE360" t="str">
            <v>нд</v>
          </cell>
          <cell r="BF360">
            <v>4.9269416666666697</v>
          </cell>
          <cell r="BG360">
            <v>0</v>
          </cell>
          <cell r="BH360" t="str">
            <v>нд</v>
          </cell>
          <cell r="BI360"/>
          <cell r="BJ360" t="str">
            <v>нд</v>
          </cell>
          <cell r="BK360"/>
          <cell r="BL360" t="str">
            <v>нд</v>
          </cell>
          <cell r="BM360"/>
          <cell r="BN360" t="str">
            <v>нд</v>
          </cell>
          <cell r="BO360"/>
          <cell r="BP360">
            <v>5.9123299999999999</v>
          </cell>
          <cell r="BQ360"/>
          <cell r="BR360">
            <v>5.9123299999999999</v>
          </cell>
          <cell r="BS360"/>
          <cell r="BT360">
            <v>2.4552203389830485</v>
          </cell>
          <cell r="BU360">
            <v>5.9123300000000034</v>
          </cell>
          <cell r="BV360"/>
          <cell r="BW360"/>
          <cell r="BX360">
            <v>5.9123299999999999</v>
          </cell>
          <cell r="BY360">
            <v>5.9123300000000034</v>
          </cell>
          <cell r="BZ36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60">
            <v>0</v>
          </cell>
          <cell r="CB360" t="str">
            <v>нд</v>
          </cell>
          <cell r="CC360"/>
          <cell r="CD360" t="str">
            <v>нд</v>
          </cell>
          <cell r="CE360"/>
          <cell r="CF360" t="str">
            <v>нд</v>
          </cell>
          <cell r="CG360"/>
          <cell r="CH360" t="str">
            <v>нд</v>
          </cell>
          <cell r="CI360"/>
          <cell r="CJ360">
            <v>4.9269416666666697</v>
          </cell>
          <cell r="CK360"/>
          <cell r="CL360">
            <v>4.9269416666666697</v>
          </cell>
          <cell r="CM360">
            <v>0.58088976999999997</v>
          </cell>
          <cell r="CN360">
            <v>2.9228813559322004</v>
          </cell>
          <cell r="CO360">
            <v>4.9269416666666697</v>
          </cell>
          <cell r="CP360"/>
          <cell r="CQ360"/>
          <cell r="CR360">
            <v>4.9269416666666697</v>
          </cell>
          <cell r="CS360">
            <v>4.9269416666666697</v>
          </cell>
          <cell r="CT36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J_Che234</v>
          </cell>
          <cell r="E361" t="str">
            <v>АО "Чеченэнерго"</v>
          </cell>
          <cell r="F361" t="str">
            <v>Чеченская Республика</v>
          </cell>
          <cell r="G361" t="str">
            <v>з</v>
          </cell>
          <cell r="H361">
            <v>0</v>
          </cell>
          <cell r="I361">
            <v>0</v>
          </cell>
          <cell r="J361">
            <v>1</v>
          </cell>
          <cell r="K361">
            <v>0</v>
          </cell>
          <cell r="L361">
            <v>0</v>
          </cell>
          <cell r="M361">
            <v>0</v>
          </cell>
          <cell r="N361">
            <v>1</v>
          </cell>
          <cell r="O361">
            <v>0</v>
          </cell>
          <cell r="P361">
            <v>2020</v>
          </cell>
          <cell r="Q361">
            <v>2020</v>
          </cell>
          <cell r="R361">
            <v>2021</v>
          </cell>
          <cell r="S361">
            <v>2020</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t="str">
            <v>нд</v>
          </cell>
          <cell r="AF361" t="str">
            <v>нд</v>
          </cell>
          <cell r="AG361" t="str">
            <v>нд</v>
          </cell>
          <cell r="AH361" t="str">
            <v>нд</v>
          </cell>
          <cell r="AI361">
            <v>7.237389999999996</v>
          </cell>
          <cell r="AJ361">
            <v>7.1099999999999994</v>
          </cell>
          <cell r="AK361">
            <v>6.0311583333333303</v>
          </cell>
          <cell r="AL361">
            <v>0</v>
          </cell>
          <cell r="AM361">
            <v>0</v>
          </cell>
          <cell r="AN361">
            <v>6.0311583333333303</v>
          </cell>
          <cell r="AO361">
            <v>0</v>
          </cell>
          <cell r="AP361">
            <v>5.9249999999999998</v>
          </cell>
          <cell r="AQ361">
            <v>0</v>
          </cell>
          <cell r="AR361">
            <v>0</v>
          </cell>
          <cell r="AS361">
            <v>5.9249999999999998</v>
          </cell>
          <cell r="AT361">
            <v>0</v>
          </cell>
          <cell r="AU361">
            <v>0</v>
          </cell>
          <cell r="AV361">
            <v>0</v>
          </cell>
          <cell r="AW361">
            <v>0</v>
          </cell>
          <cell r="AX361">
            <v>7.237389999999996</v>
          </cell>
          <cell r="AY361">
            <v>0</v>
          </cell>
          <cell r="AZ361">
            <v>7.1099999999999994</v>
          </cell>
          <cell r="BA361" t="str">
            <v>нд</v>
          </cell>
          <cell r="BB361">
            <v>6.0311583333333303</v>
          </cell>
          <cell r="BC361" t="str">
            <v>нд</v>
          </cell>
          <cell r="BD361">
            <v>0</v>
          </cell>
          <cell r="BE361" t="str">
            <v>нд</v>
          </cell>
          <cell r="BF361">
            <v>0</v>
          </cell>
          <cell r="BG361">
            <v>0</v>
          </cell>
          <cell r="BH361" t="str">
            <v>нд</v>
          </cell>
          <cell r="BI361"/>
          <cell r="BJ361" t="str">
            <v>нд</v>
          </cell>
          <cell r="BK361"/>
          <cell r="BL361" t="str">
            <v>нд</v>
          </cell>
          <cell r="BM361"/>
          <cell r="BN361" t="str">
            <v>нд</v>
          </cell>
          <cell r="BO361"/>
          <cell r="BP361">
            <v>7.2373900000000004</v>
          </cell>
          <cell r="BQ361"/>
          <cell r="BR361">
            <v>7.2373900000000004</v>
          </cell>
          <cell r="BS361"/>
          <cell r="BT361">
            <v>4.2809176178400028</v>
          </cell>
          <cell r="BU361">
            <v>7.1099999999999994</v>
          </cell>
          <cell r="BV361"/>
          <cell r="BW361"/>
          <cell r="BX361">
            <v>7.2373900000000004</v>
          </cell>
          <cell r="BY361">
            <v>7.1099999999999994</v>
          </cell>
          <cell r="BZ36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61">
            <v>0</v>
          </cell>
          <cell r="CB361" t="str">
            <v>нд</v>
          </cell>
          <cell r="CC361"/>
          <cell r="CD361" t="str">
            <v>нд</v>
          </cell>
          <cell r="CE361"/>
          <cell r="CF361" t="str">
            <v>нд</v>
          </cell>
          <cell r="CG361"/>
          <cell r="CH361" t="str">
            <v>нд</v>
          </cell>
          <cell r="CI361"/>
          <cell r="CJ361">
            <v>6.0311583333333303</v>
          </cell>
          <cell r="CK361"/>
          <cell r="CL361">
            <v>6.0311583333333303</v>
          </cell>
          <cell r="CM361">
            <v>5.9249999999999998</v>
          </cell>
          <cell r="CN361">
            <v>5.0963304974285748</v>
          </cell>
          <cell r="CO361">
            <v>3.0390223312414002</v>
          </cell>
          <cell r="CP361"/>
          <cell r="CQ361"/>
          <cell r="CR361">
            <v>6.0311583333333303</v>
          </cell>
          <cell r="CS361">
            <v>5.9249999999999998</v>
          </cell>
          <cell r="CT36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J_Che255</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2021</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5.4</v>
          </cell>
          <cell r="AF362">
            <v>6.4438763924808002</v>
          </cell>
          <cell r="AG362">
            <v>5.4</v>
          </cell>
          <cell r="AH362">
            <v>6.6138381841896008</v>
          </cell>
          <cell r="AI362">
            <v>5.3366905894637897</v>
          </cell>
          <cell r="AJ362">
            <v>5.3366905894637897</v>
          </cell>
          <cell r="AK362">
            <v>4.4472421578864916</v>
          </cell>
          <cell r="AL362">
            <v>4.4472421578864916</v>
          </cell>
          <cell r="AM362">
            <v>0</v>
          </cell>
          <cell r="AN362">
            <v>0</v>
          </cell>
          <cell r="AO362">
            <v>0</v>
          </cell>
          <cell r="AP362">
            <v>4.4472421578864916</v>
          </cell>
          <cell r="AQ362">
            <v>4.4472421578864916</v>
          </cell>
          <cell r="AR362">
            <v>0</v>
          </cell>
          <cell r="AS362">
            <v>0</v>
          </cell>
          <cell r="AT362">
            <v>0</v>
          </cell>
          <cell r="AU362">
            <v>0</v>
          </cell>
          <cell r="AV362">
            <v>0</v>
          </cell>
          <cell r="AW362">
            <v>0</v>
          </cell>
          <cell r="AX362">
            <v>5.3366905894637897</v>
          </cell>
          <cell r="AY362">
            <v>5.3366905894637897</v>
          </cell>
          <cell r="AZ362">
            <v>5.3366905894637897</v>
          </cell>
          <cell r="BA362" t="str">
            <v>нд</v>
          </cell>
          <cell r="BB362">
            <v>4.4472421578864916</v>
          </cell>
          <cell r="BC362" t="str">
            <v>нд</v>
          </cell>
          <cell r="BD362">
            <v>4.4472421578864916</v>
          </cell>
          <cell r="BE362" t="str">
            <v>нд</v>
          </cell>
          <cell r="BF362">
            <v>4.4472421578864916</v>
          </cell>
          <cell r="BG362">
            <v>0</v>
          </cell>
          <cell r="BH362" t="str">
            <v>нд</v>
          </cell>
          <cell r="BI362"/>
          <cell r="BJ362" t="str">
            <v>нд</v>
          </cell>
          <cell r="BK362"/>
          <cell r="BL362" t="str">
            <v>нд</v>
          </cell>
          <cell r="BM362"/>
          <cell r="BN362" t="str">
            <v>нд</v>
          </cell>
          <cell r="BO362"/>
          <cell r="BP362">
            <v>0</v>
          </cell>
          <cell r="BQ362"/>
          <cell r="BR362">
            <v>1.8518625729643861</v>
          </cell>
          <cell r="BS362"/>
          <cell r="BT362">
            <v>5.3366905894637897</v>
          </cell>
          <cell r="BU362">
            <v>5.3366905894637897</v>
          </cell>
          <cell r="BV362"/>
          <cell r="BW362"/>
          <cell r="BX362">
            <v>5.3366905894637897</v>
          </cell>
          <cell r="BY362">
            <v>5.3366905894637897</v>
          </cell>
          <cell r="BZ362" t="str">
            <v>Объект не корректируется. Реализуется с целью устранения замечаний АО "СО ЕЭС" от 20.08.2019 №В32-II-3-19-9444.</v>
          </cell>
          <cell r="CA362">
            <v>0</v>
          </cell>
          <cell r="CB362" t="str">
            <v>нд</v>
          </cell>
          <cell r="CC362"/>
          <cell r="CD362" t="str">
            <v>нд</v>
          </cell>
          <cell r="CE362"/>
          <cell r="CF362" t="str">
            <v>нд</v>
          </cell>
          <cell r="CG362"/>
          <cell r="CH362" t="str">
            <v>нд</v>
          </cell>
          <cell r="CI362"/>
          <cell r="CJ362" t="str">
            <v>нд</v>
          </cell>
          <cell r="CK362"/>
          <cell r="CL362"/>
          <cell r="CM362">
            <v>3.6123252099999998</v>
          </cell>
          <cell r="CN362">
            <v>4.4472421578864916</v>
          </cell>
          <cell r="CO362">
            <v>4.4472421578864916</v>
          </cell>
          <cell r="CP362"/>
          <cell r="CQ362"/>
          <cell r="CR362">
            <v>4.4472421578864916</v>
          </cell>
          <cell r="CS362">
            <v>4.4472421578864916</v>
          </cell>
          <cell r="CT362" t="str">
            <v>Объект не корректируется. Реализуется с целью устранения замечаний АО "СО ЕЭС" от 20.08.2019 №В32-II-3-19-9444.</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K_Che261</v>
          </cell>
          <cell r="E363" t="str">
            <v>АО "Чеченэнерго"</v>
          </cell>
          <cell r="F363" t="str">
            <v>Чеченская Республика</v>
          </cell>
          <cell r="G363" t="str">
            <v>з</v>
          </cell>
          <cell r="H363">
            <v>0</v>
          </cell>
          <cell r="I363">
            <v>0</v>
          </cell>
          <cell r="J363">
            <v>19</v>
          </cell>
          <cell r="K363">
            <v>0</v>
          </cell>
          <cell r="L363">
            <v>0</v>
          </cell>
          <cell r="M363">
            <v>0</v>
          </cell>
          <cell r="N363">
            <v>10</v>
          </cell>
          <cell r="O363">
            <v>0</v>
          </cell>
          <cell r="P363">
            <v>2020</v>
          </cell>
          <cell r="Q363">
            <v>2020</v>
          </cell>
          <cell r="R363">
            <v>2020</v>
          </cell>
          <cell r="S363">
            <v>2020</v>
          </cell>
          <cell r="T363">
            <v>2020</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t="str">
            <v>нд</v>
          </cell>
          <cell r="AF363" t="str">
            <v>нд</v>
          </cell>
          <cell r="AG363" t="str">
            <v>нд</v>
          </cell>
          <cell r="AH363" t="str">
            <v>нд</v>
          </cell>
          <cell r="AI363">
            <v>12.9</v>
          </cell>
          <cell r="AJ363">
            <v>8.5847829959999995</v>
          </cell>
          <cell r="AK363">
            <v>10.75</v>
          </cell>
          <cell r="AL363">
            <v>0</v>
          </cell>
          <cell r="AM363">
            <v>0</v>
          </cell>
          <cell r="AN363">
            <v>10.75</v>
          </cell>
          <cell r="AO363">
            <v>0</v>
          </cell>
          <cell r="AP363">
            <v>7.1539858299999999</v>
          </cell>
          <cell r="AQ363">
            <v>0</v>
          </cell>
          <cell r="AR363">
            <v>0</v>
          </cell>
          <cell r="AS363">
            <v>7.1539858299999999</v>
          </cell>
          <cell r="AT363">
            <v>0</v>
          </cell>
          <cell r="AU363">
            <v>0</v>
          </cell>
          <cell r="AV363">
            <v>0</v>
          </cell>
          <cell r="AW363">
            <v>0</v>
          </cell>
          <cell r="AX363">
            <v>12.9</v>
          </cell>
          <cell r="AY363">
            <v>0</v>
          </cell>
          <cell r="AZ363">
            <v>0</v>
          </cell>
          <cell r="BA363" t="str">
            <v>нд</v>
          </cell>
          <cell r="BB363">
            <v>10.75</v>
          </cell>
          <cell r="BC363" t="str">
            <v>нд</v>
          </cell>
          <cell r="BD363">
            <v>0</v>
          </cell>
          <cell r="BE363" t="str">
            <v>нд</v>
          </cell>
          <cell r="BF363">
            <v>0</v>
          </cell>
          <cell r="BG363">
            <v>0</v>
          </cell>
          <cell r="BH363" t="str">
            <v>нд</v>
          </cell>
          <cell r="BI363"/>
          <cell r="BJ363" t="str">
            <v>нд</v>
          </cell>
          <cell r="BK363"/>
          <cell r="BL363" t="str">
            <v>нд</v>
          </cell>
          <cell r="BM363"/>
          <cell r="BN363" t="str">
            <v>нд</v>
          </cell>
          <cell r="BO363"/>
          <cell r="BP363" t="str">
            <v>нд</v>
          </cell>
          <cell r="BQ363"/>
          <cell r="BR363">
            <v>12.9</v>
          </cell>
          <cell r="BS363">
            <v>8.5847829959999995</v>
          </cell>
          <cell r="BT363">
            <v>5.0783327447372653</v>
          </cell>
          <cell r="BU363">
            <v>7.2402505861590267</v>
          </cell>
          <cell r="BV363"/>
          <cell r="BW363"/>
          <cell r="BX363">
            <v>12.9</v>
          </cell>
          <cell r="BY363">
            <v>8.5847829959999995</v>
          </cell>
          <cell r="BZ36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363">
            <v>0</v>
          </cell>
          <cell r="CB363" t="str">
            <v>нд</v>
          </cell>
          <cell r="CC363"/>
          <cell r="CD363" t="str">
            <v>нд</v>
          </cell>
          <cell r="CE363"/>
          <cell r="CF363" t="str">
            <v>нд</v>
          </cell>
          <cell r="CG363"/>
          <cell r="CH363" t="str">
            <v>нд</v>
          </cell>
          <cell r="CI363"/>
          <cell r="CJ363" t="str">
            <v>нд</v>
          </cell>
          <cell r="CK363"/>
          <cell r="CL363">
            <v>10.75</v>
          </cell>
          <cell r="CM363">
            <v>7.1539858299999999</v>
          </cell>
          <cell r="CN363">
            <v>6.0456342199253168</v>
          </cell>
          <cell r="CO363">
            <v>2.8591184351325225</v>
          </cell>
          <cell r="CP363"/>
          <cell r="CQ363"/>
          <cell r="CR363">
            <v>10.75</v>
          </cell>
          <cell r="CS363">
            <v>7.1539858299999999</v>
          </cell>
          <cell r="CT36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K_Che263</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14.568</v>
          </cell>
          <cell r="AF364">
            <v>17.200450550025476</v>
          </cell>
          <cell r="AG364">
            <v>14.568</v>
          </cell>
          <cell r="AH364">
            <v>17.842665679124831</v>
          </cell>
          <cell r="AI364">
            <v>13.354576271186442</v>
          </cell>
          <cell r="AJ364">
            <v>13.354576271186444</v>
          </cell>
          <cell r="AK364">
            <v>11.128813559322035</v>
          </cell>
          <cell r="AL364">
            <v>11.128813559322035</v>
          </cell>
          <cell r="AM364">
            <v>0</v>
          </cell>
          <cell r="AN364">
            <v>0</v>
          </cell>
          <cell r="AO364">
            <v>0</v>
          </cell>
          <cell r="AP364">
            <v>11.128813559322037</v>
          </cell>
          <cell r="AQ364">
            <v>11.128813559322037</v>
          </cell>
          <cell r="AR364">
            <v>0</v>
          </cell>
          <cell r="AS364">
            <v>0</v>
          </cell>
          <cell r="AT364">
            <v>0</v>
          </cell>
          <cell r="AU364">
            <v>0</v>
          </cell>
          <cell r="AV364">
            <v>0</v>
          </cell>
          <cell r="AW364">
            <v>0</v>
          </cell>
          <cell r="AX364">
            <v>13.354576271186442</v>
          </cell>
          <cell r="AY364">
            <v>9.348203389830509</v>
          </cell>
          <cell r="AZ364">
            <v>13.354576271186444</v>
          </cell>
          <cell r="BA364" t="str">
            <v>нд</v>
          </cell>
          <cell r="BB364">
            <v>11.128813559322035</v>
          </cell>
          <cell r="BC364" t="str">
            <v>нд</v>
          </cell>
          <cell r="BD364">
            <v>11.128813559322035</v>
          </cell>
          <cell r="BE364" t="str">
            <v>нд</v>
          </cell>
          <cell r="BF364">
            <v>8.7824250493220362</v>
          </cell>
          <cell r="BG364">
            <v>0</v>
          </cell>
          <cell r="BH364" t="str">
            <v>нд</v>
          </cell>
          <cell r="BI364"/>
          <cell r="BJ364" t="str">
            <v>нд</v>
          </cell>
          <cell r="BK364"/>
          <cell r="BL364" t="str">
            <v>нд</v>
          </cell>
          <cell r="BM364"/>
          <cell r="BN364" t="str">
            <v>нд</v>
          </cell>
          <cell r="BO364"/>
          <cell r="BP364" t="str">
            <v>нд</v>
          </cell>
          <cell r="BQ364"/>
          <cell r="BR364">
            <v>4.0063728813559321</v>
          </cell>
          <cell r="BS364"/>
          <cell r="BT364">
            <v>9.348203389830509</v>
          </cell>
          <cell r="BU364">
            <v>13.354576271186444</v>
          </cell>
          <cell r="BV364"/>
          <cell r="BW364"/>
          <cell r="BX364">
            <v>13.354576271186442</v>
          </cell>
          <cell r="BY364">
            <v>13.354576271186444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64">
            <v>0</v>
          </cell>
          <cell r="CB364" t="str">
            <v>нд</v>
          </cell>
          <cell r="CC364"/>
          <cell r="CD364" t="str">
            <v>нд</v>
          </cell>
          <cell r="CE364"/>
          <cell r="CF364" t="str">
            <v>нд</v>
          </cell>
          <cell r="CG364"/>
          <cell r="CH364" t="str">
            <v>нд</v>
          </cell>
          <cell r="CI364"/>
          <cell r="CJ364" t="str">
            <v>нд</v>
          </cell>
          <cell r="CK364"/>
          <cell r="CL364"/>
          <cell r="CM364">
            <v>2.3463885099999997</v>
          </cell>
          <cell r="CN364">
            <v>11.128813559322035</v>
          </cell>
          <cell r="CO364">
            <v>8.7824250493220362</v>
          </cell>
          <cell r="CP364"/>
          <cell r="CQ364"/>
          <cell r="CR364">
            <v>11.128813559322035</v>
          </cell>
          <cell r="CS364">
            <v>11.128813559322037</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K_Che290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2020</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24.312000000000001</v>
          </cell>
          <cell r="AF365">
            <v>28.705200011821756</v>
          </cell>
          <cell r="AG365">
            <v>24.312000000000001</v>
          </cell>
          <cell r="AH365">
            <v>29.776969247040292</v>
          </cell>
          <cell r="AI365">
            <v>14.212710955677153</v>
          </cell>
          <cell r="AJ365">
            <v>14.18428458</v>
          </cell>
          <cell r="AK365">
            <v>11.843925796397627</v>
          </cell>
          <cell r="AL365">
            <v>11.843925796397627</v>
          </cell>
          <cell r="AM365">
            <v>0</v>
          </cell>
          <cell r="AN365">
            <v>0</v>
          </cell>
          <cell r="AO365">
            <v>0</v>
          </cell>
          <cell r="AP365">
            <v>11.820237150000001</v>
          </cell>
          <cell r="AQ365">
            <v>11.820237150000001</v>
          </cell>
          <cell r="AR365">
            <v>0</v>
          </cell>
          <cell r="AS365">
            <v>0</v>
          </cell>
          <cell r="AT365">
            <v>0</v>
          </cell>
          <cell r="AU365">
            <v>0</v>
          </cell>
          <cell r="AV365">
            <v>0</v>
          </cell>
          <cell r="AW365">
            <v>0</v>
          </cell>
          <cell r="AX365">
            <v>14.212710955677153</v>
          </cell>
          <cell r="AY365">
            <v>9.9488976689740074</v>
          </cell>
          <cell r="AZ365">
            <v>14.18428458</v>
          </cell>
          <cell r="BA365" t="str">
            <v>нд</v>
          </cell>
          <cell r="BB365">
            <v>11.843925796397627</v>
          </cell>
          <cell r="BC365" t="str">
            <v>нд</v>
          </cell>
          <cell r="BD365">
            <v>11.843925796397627</v>
          </cell>
          <cell r="BE365" t="str">
            <v>нд</v>
          </cell>
          <cell r="BF365">
            <v>11.683027090000001</v>
          </cell>
          <cell r="BG365">
            <v>0</v>
          </cell>
          <cell r="BH365" t="str">
            <v>нд</v>
          </cell>
          <cell r="BI365"/>
          <cell r="BJ365" t="str">
            <v>нд</v>
          </cell>
          <cell r="BK365"/>
          <cell r="BL365" t="str">
            <v>нд</v>
          </cell>
          <cell r="BM365"/>
          <cell r="BN365" t="str">
            <v>нд</v>
          </cell>
          <cell r="BO365"/>
          <cell r="BP365" t="str">
            <v>нд</v>
          </cell>
          <cell r="BQ365"/>
          <cell r="BR365">
            <v>4.2638132867031455</v>
          </cell>
          <cell r="BS365"/>
          <cell r="BT365">
            <v>9.9488976689740074</v>
          </cell>
          <cell r="BU365">
            <v>14.18428458</v>
          </cell>
          <cell r="BV365"/>
          <cell r="BW365"/>
          <cell r="BX365">
            <v>14.212710955677153</v>
          </cell>
          <cell r="BY365">
            <v>14.18428458</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65">
            <v>0</v>
          </cell>
          <cell r="CB365" t="str">
            <v>нд</v>
          </cell>
          <cell r="CC365"/>
          <cell r="CD365" t="str">
            <v>нд</v>
          </cell>
          <cell r="CE365"/>
          <cell r="CF365" t="str">
            <v>нд</v>
          </cell>
          <cell r="CG365"/>
          <cell r="CH365" t="str">
            <v>нд</v>
          </cell>
          <cell r="CI365"/>
          <cell r="CJ365" t="str">
            <v>нд</v>
          </cell>
          <cell r="CK365"/>
          <cell r="CL365"/>
          <cell r="CM365">
            <v>0.13721005999999999</v>
          </cell>
          <cell r="CN365">
            <v>11.843925796397627</v>
          </cell>
          <cell r="CO365">
            <v>11.683027090000001</v>
          </cell>
          <cell r="CP365"/>
          <cell r="CQ365"/>
          <cell r="CR365">
            <v>11.843925796397627</v>
          </cell>
          <cell r="CS365">
            <v>11.820237150000001</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K_Che291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2020</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6.3840000000000003</v>
          </cell>
          <cell r="AF366">
            <v>7.5375944749699801</v>
          </cell>
          <cell r="AG366">
            <v>6.3840000000000003</v>
          </cell>
          <cell r="AH366">
            <v>7.8190264755308165</v>
          </cell>
          <cell r="AI366">
            <v>3.4435649767827798</v>
          </cell>
          <cell r="AJ366">
            <v>3.4366728800000037</v>
          </cell>
          <cell r="AK366">
            <v>2.8696374806523166</v>
          </cell>
          <cell r="AL366">
            <v>2.8696374806523166</v>
          </cell>
          <cell r="AM366">
            <v>0</v>
          </cell>
          <cell r="AN366">
            <v>0</v>
          </cell>
          <cell r="AO366">
            <v>0</v>
          </cell>
          <cell r="AP366">
            <v>2.8638940666666697</v>
          </cell>
          <cell r="AQ366">
            <v>2.8638940666666697</v>
          </cell>
          <cell r="AR366">
            <v>0</v>
          </cell>
          <cell r="AS366">
            <v>0</v>
          </cell>
          <cell r="AT366">
            <v>0</v>
          </cell>
          <cell r="AU366">
            <v>0</v>
          </cell>
          <cell r="AV366">
            <v>0</v>
          </cell>
          <cell r="AW366">
            <v>0</v>
          </cell>
          <cell r="AX366">
            <v>3.4435649767827798</v>
          </cell>
          <cell r="AY366">
            <v>2.4104954837479458</v>
          </cell>
          <cell r="AZ366">
            <v>3.4366728800000037</v>
          </cell>
          <cell r="BA366" t="str">
            <v>нд</v>
          </cell>
          <cell r="BB366">
            <v>2.8696374806523166</v>
          </cell>
          <cell r="BC366" t="str">
            <v>нд</v>
          </cell>
          <cell r="BD366">
            <v>2.8696374806523166</v>
          </cell>
          <cell r="BE366" t="str">
            <v>нд</v>
          </cell>
          <cell r="BF366">
            <v>2.7308851166666699</v>
          </cell>
          <cell r="BG366">
            <v>0</v>
          </cell>
          <cell r="BH366" t="str">
            <v>нд</v>
          </cell>
          <cell r="BI366"/>
          <cell r="BJ366" t="str">
            <v>нд</v>
          </cell>
          <cell r="BK366"/>
          <cell r="BL366" t="str">
            <v>нд</v>
          </cell>
          <cell r="BM366"/>
          <cell r="BN366" t="str">
            <v>нд</v>
          </cell>
          <cell r="BO366"/>
          <cell r="BP366" t="str">
            <v>нд</v>
          </cell>
          <cell r="BQ366"/>
          <cell r="BR366">
            <v>1.0330694930348339</v>
          </cell>
          <cell r="BS366"/>
          <cell r="BT366">
            <v>2.4104954837479458</v>
          </cell>
          <cell r="BU366">
            <v>3.4366728800000037</v>
          </cell>
          <cell r="BV366"/>
          <cell r="BW366"/>
          <cell r="BX366">
            <v>3.4435649767827794</v>
          </cell>
          <cell r="BY366">
            <v>3.4366728800000037</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66">
            <v>0</v>
          </cell>
          <cell r="CB366" t="str">
            <v>нд</v>
          </cell>
          <cell r="CC366"/>
          <cell r="CD366" t="str">
            <v>нд</v>
          </cell>
          <cell r="CE366"/>
          <cell r="CF366" t="str">
            <v>нд</v>
          </cell>
          <cell r="CG366"/>
          <cell r="CH366" t="str">
            <v>нд</v>
          </cell>
          <cell r="CI366"/>
          <cell r="CJ366" t="str">
            <v>нд</v>
          </cell>
          <cell r="CK366"/>
          <cell r="CL366"/>
          <cell r="CM366">
            <v>0.13300895000000001</v>
          </cell>
          <cell r="CN366">
            <v>2.8696374806523166</v>
          </cell>
          <cell r="CO366">
            <v>2.7308851166666699</v>
          </cell>
          <cell r="CP366"/>
          <cell r="CQ366"/>
          <cell r="CR366">
            <v>2.8696374806523166</v>
          </cell>
          <cell r="CS366">
            <v>2.8638940666666697</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K_Che292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19.1904</v>
          </cell>
          <cell r="AF367">
            <v>22.6581223390451</v>
          </cell>
          <cell r="AG367">
            <v>19.1904</v>
          </cell>
          <cell r="AH367">
            <v>23.50411116479113</v>
          </cell>
          <cell r="AI367">
            <v>8.2425020828082491</v>
          </cell>
          <cell r="AJ367">
            <v>8.2425020828082491</v>
          </cell>
          <cell r="AK367">
            <v>6.8687517356735412</v>
          </cell>
          <cell r="AL367">
            <v>6.8687517356735412</v>
          </cell>
          <cell r="AM367">
            <v>0</v>
          </cell>
          <cell r="AN367">
            <v>0</v>
          </cell>
          <cell r="AO367">
            <v>0</v>
          </cell>
          <cell r="AP367">
            <v>6.8687517356735412</v>
          </cell>
          <cell r="AQ367">
            <v>6.8687517356735412</v>
          </cell>
          <cell r="AR367">
            <v>0</v>
          </cell>
          <cell r="AS367">
            <v>0</v>
          </cell>
          <cell r="AT367">
            <v>0</v>
          </cell>
          <cell r="AU367">
            <v>0</v>
          </cell>
          <cell r="AV367">
            <v>0</v>
          </cell>
          <cell r="AW367">
            <v>0</v>
          </cell>
          <cell r="AX367">
            <v>8.2425020828082491</v>
          </cell>
          <cell r="AY367">
            <v>5.7697514579657749</v>
          </cell>
          <cell r="AZ367">
            <v>8.2425020828082491</v>
          </cell>
          <cell r="BA367" t="str">
            <v>нд</v>
          </cell>
          <cell r="BB367">
            <v>6.8687517356735412</v>
          </cell>
          <cell r="BC367" t="str">
            <v>нд</v>
          </cell>
          <cell r="BD367">
            <v>6.8687517356735412</v>
          </cell>
          <cell r="BE367" t="str">
            <v>нд</v>
          </cell>
          <cell r="BF367">
            <v>3.6861444156735415</v>
          </cell>
          <cell r="BG367">
            <v>0</v>
          </cell>
          <cell r="BH367" t="str">
            <v>нд</v>
          </cell>
          <cell r="BI367"/>
          <cell r="BJ367" t="str">
            <v>нд</v>
          </cell>
          <cell r="BK367"/>
          <cell r="BL367" t="str">
            <v>нд</v>
          </cell>
          <cell r="BM367"/>
          <cell r="BN367" t="str">
            <v>нд</v>
          </cell>
          <cell r="BO367"/>
          <cell r="BP367" t="str">
            <v>нд</v>
          </cell>
          <cell r="BQ367"/>
          <cell r="BR367">
            <v>2.4727506248424747</v>
          </cell>
          <cell r="BS367"/>
          <cell r="BT367">
            <v>5.7697514579657749</v>
          </cell>
          <cell r="BU367">
            <v>8.2425020828082491</v>
          </cell>
          <cell r="BV367"/>
          <cell r="BW367"/>
          <cell r="BX367">
            <v>8.2425020828082491</v>
          </cell>
          <cell r="BY367">
            <v>8.2425020828082491</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67">
            <v>0</v>
          </cell>
          <cell r="CB367" t="str">
            <v>нд</v>
          </cell>
          <cell r="CC367"/>
          <cell r="CD367" t="str">
            <v>нд</v>
          </cell>
          <cell r="CE367"/>
          <cell r="CF367" t="str">
            <v>нд</v>
          </cell>
          <cell r="CG367"/>
          <cell r="CH367" t="str">
            <v>нд</v>
          </cell>
          <cell r="CI367"/>
          <cell r="CJ367" t="str">
            <v>нд</v>
          </cell>
          <cell r="CK367"/>
          <cell r="CL367"/>
          <cell r="CM367">
            <v>3.1826073199999998</v>
          </cell>
          <cell r="CN367">
            <v>6.8687517356735412</v>
          </cell>
          <cell r="CO367">
            <v>3.6861444156735415</v>
          </cell>
          <cell r="CP367"/>
          <cell r="CQ367"/>
          <cell r="CR367">
            <v>6.8687517356735412</v>
          </cell>
          <cell r="CS367">
            <v>6.8687517356735412</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K_Che293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17.352</v>
          </cell>
          <cell r="AF368">
            <v>20.487521824824402</v>
          </cell>
          <cell r="AG368">
            <v>17.352</v>
          </cell>
          <cell r="AH368">
            <v>21.252466698529251</v>
          </cell>
          <cell r="AI368">
            <v>9.1682834524165706</v>
          </cell>
          <cell r="AJ368">
            <v>9.1682834524165706</v>
          </cell>
          <cell r="AK368">
            <v>7.6402362103471422</v>
          </cell>
          <cell r="AL368">
            <v>7.6402362103471422</v>
          </cell>
          <cell r="AM368">
            <v>0</v>
          </cell>
          <cell r="AN368">
            <v>0</v>
          </cell>
          <cell r="AO368">
            <v>0</v>
          </cell>
          <cell r="AP368">
            <v>7.6402362103471422</v>
          </cell>
          <cell r="AQ368">
            <v>7.6402362103471422</v>
          </cell>
          <cell r="AR368">
            <v>0</v>
          </cell>
          <cell r="AS368">
            <v>0</v>
          </cell>
          <cell r="AT368">
            <v>0</v>
          </cell>
          <cell r="AU368">
            <v>0</v>
          </cell>
          <cell r="AV368">
            <v>0</v>
          </cell>
          <cell r="AW368">
            <v>0</v>
          </cell>
          <cell r="AX368">
            <v>9.1682834524165706</v>
          </cell>
          <cell r="AY368">
            <v>6.4177984166915998</v>
          </cell>
          <cell r="AZ368">
            <v>9.1682834524165706</v>
          </cell>
          <cell r="BA368" t="str">
            <v>нд</v>
          </cell>
          <cell r="BB368">
            <v>7.6402362103471422</v>
          </cell>
          <cell r="BC368" t="str">
            <v>нд</v>
          </cell>
          <cell r="BD368">
            <v>7.6402362103471422</v>
          </cell>
          <cell r="BE368" t="str">
            <v>нд</v>
          </cell>
          <cell r="BF368">
            <v>5.2236506503471425</v>
          </cell>
          <cell r="BG368">
            <v>0</v>
          </cell>
          <cell r="BH368" t="str">
            <v>нд</v>
          </cell>
          <cell r="BI368"/>
          <cell r="BJ368" t="str">
            <v>нд</v>
          </cell>
          <cell r="BK368"/>
          <cell r="BL368" t="str">
            <v>нд</v>
          </cell>
          <cell r="BM368"/>
          <cell r="BN368" t="str">
            <v>нд</v>
          </cell>
          <cell r="BO368"/>
          <cell r="BP368" t="str">
            <v>нд</v>
          </cell>
          <cell r="BQ368"/>
          <cell r="BR368">
            <v>2.7504850357249713</v>
          </cell>
          <cell r="BS368"/>
          <cell r="BT368">
            <v>6.4177984166915998</v>
          </cell>
          <cell r="BU368">
            <v>9.1682834524165706</v>
          </cell>
          <cell r="BV368"/>
          <cell r="BW368"/>
          <cell r="BX368">
            <v>9.1682834524165706</v>
          </cell>
          <cell r="BY368">
            <v>9.1682834524165706</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68">
            <v>0</v>
          </cell>
          <cell r="CB368" t="str">
            <v>нд</v>
          </cell>
          <cell r="CC368"/>
          <cell r="CD368" t="str">
            <v>нд</v>
          </cell>
          <cell r="CE368"/>
          <cell r="CF368" t="str">
            <v>нд</v>
          </cell>
          <cell r="CG368"/>
          <cell r="CH368" t="str">
            <v>нд</v>
          </cell>
          <cell r="CI368"/>
          <cell r="CJ368" t="str">
            <v>нд</v>
          </cell>
          <cell r="CK368"/>
          <cell r="CL368"/>
          <cell r="CM368">
            <v>2.4165855600000001</v>
          </cell>
          <cell r="CN368">
            <v>7.6402362103471422</v>
          </cell>
          <cell r="CO368">
            <v>5.2236506503471425</v>
          </cell>
          <cell r="CP368"/>
          <cell r="CQ368"/>
          <cell r="CR368">
            <v>7.6402362103471422</v>
          </cell>
          <cell r="CS368">
            <v>7.6402362103471422</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K_Che294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20.832000000000001</v>
          </cell>
          <cell r="AF369">
            <v>24.5963609183231</v>
          </cell>
          <cell r="AG369">
            <v>20.832000000000001</v>
          </cell>
          <cell r="AH369">
            <v>25.514717972784769</v>
          </cell>
          <cell r="AI369">
            <v>11.559600136144001</v>
          </cell>
          <cell r="AJ369">
            <v>11.559600136144001</v>
          </cell>
          <cell r="AK369">
            <v>9.6330001134533347</v>
          </cell>
          <cell r="AL369">
            <v>9.6330001134533347</v>
          </cell>
          <cell r="AM369">
            <v>0</v>
          </cell>
          <cell r="AN369">
            <v>0</v>
          </cell>
          <cell r="AO369">
            <v>0</v>
          </cell>
          <cell r="AP369">
            <v>9.6330001134533347</v>
          </cell>
          <cell r="AQ369">
            <v>9.6330001134533347</v>
          </cell>
          <cell r="AR369">
            <v>0</v>
          </cell>
          <cell r="AS369">
            <v>0</v>
          </cell>
          <cell r="AT369">
            <v>0</v>
          </cell>
          <cell r="AU369">
            <v>0</v>
          </cell>
          <cell r="AV369">
            <v>0</v>
          </cell>
          <cell r="AW369">
            <v>0</v>
          </cell>
          <cell r="AX369">
            <v>11.559600136144001</v>
          </cell>
          <cell r="AY369">
            <v>8.0917200953008006</v>
          </cell>
          <cell r="AZ369">
            <v>11.559600136144001</v>
          </cell>
          <cell r="BA369" t="str">
            <v>нд</v>
          </cell>
          <cell r="BB369">
            <v>9.6330001134533347</v>
          </cell>
          <cell r="BC369" t="str">
            <v>нд</v>
          </cell>
          <cell r="BD369">
            <v>9.6330001134533347</v>
          </cell>
          <cell r="BE369" t="str">
            <v>нд</v>
          </cell>
          <cell r="BF369">
            <v>4.3605703434533352</v>
          </cell>
          <cell r="BG369">
            <v>0</v>
          </cell>
          <cell r="BH369" t="str">
            <v>нд</v>
          </cell>
          <cell r="BI369"/>
          <cell r="BJ369" t="str">
            <v>нд</v>
          </cell>
          <cell r="BK369"/>
          <cell r="BL369" t="str">
            <v>нд</v>
          </cell>
          <cell r="BM369"/>
          <cell r="BN369" t="str">
            <v>нд</v>
          </cell>
          <cell r="BO369"/>
          <cell r="BP369" t="str">
            <v>нд</v>
          </cell>
          <cell r="BQ369"/>
          <cell r="BR369">
            <v>3.4678800408432</v>
          </cell>
          <cell r="BS369"/>
          <cell r="BT369">
            <v>8.0917200953008006</v>
          </cell>
          <cell r="BU369">
            <v>11.559600136144001</v>
          </cell>
          <cell r="BV369"/>
          <cell r="BW369"/>
          <cell r="BX369">
            <v>11.559600136144001</v>
          </cell>
          <cell r="BY369">
            <v>11.559600136144001</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69">
            <v>0</v>
          </cell>
          <cell r="CB369" t="str">
            <v>нд</v>
          </cell>
          <cell r="CC369"/>
          <cell r="CD369" t="str">
            <v>нд</v>
          </cell>
          <cell r="CE369"/>
          <cell r="CF369" t="str">
            <v>нд</v>
          </cell>
          <cell r="CG369"/>
          <cell r="CH369" t="str">
            <v>нд</v>
          </cell>
          <cell r="CI369"/>
          <cell r="CJ369" t="str">
            <v>нд</v>
          </cell>
          <cell r="CK369"/>
          <cell r="CL369"/>
          <cell r="CM369">
            <v>5.2724297699999996</v>
          </cell>
          <cell r="CN369">
            <v>9.6330001134533347</v>
          </cell>
          <cell r="CO369">
            <v>4.3605703434533352</v>
          </cell>
          <cell r="CP369"/>
          <cell r="CQ369"/>
          <cell r="CR369">
            <v>9.6330001134533347</v>
          </cell>
          <cell r="CS369">
            <v>9.6330001134533347</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K_Che295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9</v>
          </cell>
          <cell r="AF370">
            <v>10.626308000427597</v>
          </cell>
          <cell r="AG370">
            <v>9</v>
          </cell>
          <cell r="AH370">
            <v>11.023063640316</v>
          </cell>
          <cell r="AI370">
            <v>3.5074576271186406</v>
          </cell>
          <cell r="AJ370">
            <v>3.5074576271186406</v>
          </cell>
          <cell r="AK370">
            <v>2.9228813559322004</v>
          </cell>
          <cell r="AL370">
            <v>2.9228813559322004</v>
          </cell>
          <cell r="AM370">
            <v>0</v>
          </cell>
          <cell r="AN370">
            <v>0</v>
          </cell>
          <cell r="AO370">
            <v>0</v>
          </cell>
          <cell r="AP370">
            <v>2.9228813559322004</v>
          </cell>
          <cell r="AQ370">
            <v>2.9228813559322004</v>
          </cell>
          <cell r="AR370">
            <v>0</v>
          </cell>
          <cell r="AS370">
            <v>0</v>
          </cell>
          <cell r="AT370">
            <v>0</v>
          </cell>
          <cell r="AU370">
            <v>0</v>
          </cell>
          <cell r="AV370">
            <v>0</v>
          </cell>
          <cell r="AW370">
            <v>0</v>
          </cell>
          <cell r="AX370">
            <v>3.5074576271186406</v>
          </cell>
          <cell r="AY370">
            <v>2.4552203389830485</v>
          </cell>
          <cell r="AZ370">
            <v>3.5074576271186406</v>
          </cell>
          <cell r="BA370" t="str">
            <v>нд</v>
          </cell>
          <cell r="BB370">
            <v>2.9228813559322004</v>
          </cell>
          <cell r="BC370" t="str">
            <v>нд</v>
          </cell>
          <cell r="BD370">
            <v>2.9228813559322004</v>
          </cell>
          <cell r="BE370" t="str">
            <v>нд</v>
          </cell>
          <cell r="BF370">
            <v>2.3419915859322007</v>
          </cell>
          <cell r="BG370">
            <v>0</v>
          </cell>
          <cell r="BH370" t="str">
            <v>нд</v>
          </cell>
          <cell r="BI370"/>
          <cell r="BJ370" t="str">
            <v>нд</v>
          </cell>
          <cell r="BK370"/>
          <cell r="BL370" t="str">
            <v>нд</v>
          </cell>
          <cell r="BM370"/>
          <cell r="BN370" t="str">
            <v>нд</v>
          </cell>
          <cell r="BO370"/>
          <cell r="BP370" t="str">
            <v>нд</v>
          </cell>
          <cell r="BQ370"/>
          <cell r="BR370">
            <v>1.0522372881355921</v>
          </cell>
          <cell r="BS370"/>
          <cell r="BT370">
            <v>2.4552203389830485</v>
          </cell>
          <cell r="BU370">
            <v>3.5074576271186406</v>
          </cell>
          <cell r="BV370"/>
          <cell r="BW370"/>
          <cell r="BX370">
            <v>3.5074576271186406</v>
          </cell>
          <cell r="BY370">
            <v>3.5074576271186406</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0">
            <v>0</v>
          </cell>
          <cell r="CB370" t="str">
            <v>нд</v>
          </cell>
          <cell r="CC370"/>
          <cell r="CD370" t="str">
            <v>нд</v>
          </cell>
          <cell r="CE370"/>
          <cell r="CF370" t="str">
            <v>нд</v>
          </cell>
          <cell r="CG370"/>
          <cell r="CH370" t="str">
            <v>нд</v>
          </cell>
          <cell r="CI370"/>
          <cell r="CJ370" t="str">
            <v>нд</v>
          </cell>
          <cell r="CK370"/>
          <cell r="CL370"/>
          <cell r="CM370">
            <v>0.58088976999999997</v>
          </cell>
          <cell r="CN370">
            <v>2.9228813559322004</v>
          </cell>
          <cell r="CO370">
            <v>2.3419915859322007</v>
          </cell>
          <cell r="CP370"/>
          <cell r="CQ370"/>
          <cell r="CR370">
            <v>2.9228813559322004</v>
          </cell>
          <cell r="CS370">
            <v>2.9228813559322004</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K_Che296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7.08</v>
          </cell>
          <cell r="AF371">
            <v>8.3593622936697098</v>
          </cell>
          <cell r="AG371">
            <v>7.08</v>
          </cell>
          <cell r="AH371">
            <v>8.6714767303819205</v>
          </cell>
          <cell r="AI371">
            <v>6.1155965969142896</v>
          </cell>
          <cell r="AJ371">
            <v>6.1155965969142896</v>
          </cell>
          <cell r="AK371">
            <v>5.0963304974285748</v>
          </cell>
          <cell r="AL371">
            <v>5.0963304974285748</v>
          </cell>
          <cell r="AM371">
            <v>0</v>
          </cell>
          <cell r="AN371">
            <v>0</v>
          </cell>
          <cell r="AO371">
            <v>0</v>
          </cell>
          <cell r="AP371">
            <v>5.0963304974285748</v>
          </cell>
          <cell r="AQ371">
            <v>5.0963304974285748</v>
          </cell>
          <cell r="AR371">
            <v>0</v>
          </cell>
          <cell r="AS371">
            <v>0</v>
          </cell>
          <cell r="AT371">
            <v>0</v>
          </cell>
          <cell r="AU371">
            <v>0</v>
          </cell>
          <cell r="AV371">
            <v>0</v>
          </cell>
          <cell r="AW371">
            <v>0</v>
          </cell>
          <cell r="AX371">
            <v>6.1155965969142896</v>
          </cell>
          <cell r="AY371">
            <v>4.2809176178400028</v>
          </cell>
          <cell r="AZ371">
            <v>6.1155965969142896</v>
          </cell>
          <cell r="BA371" t="str">
            <v>нд</v>
          </cell>
          <cell r="BB371">
            <v>5.0963304974285748</v>
          </cell>
          <cell r="BC371" t="str">
            <v>нд</v>
          </cell>
          <cell r="BD371">
            <v>5.0963304974285748</v>
          </cell>
          <cell r="BE371" t="str">
            <v>нд</v>
          </cell>
          <cell r="BF371">
            <v>3.0492120874285749</v>
          </cell>
          <cell r="BG371">
            <v>0</v>
          </cell>
          <cell r="BH371" t="str">
            <v>нд</v>
          </cell>
          <cell r="BI371"/>
          <cell r="BJ371" t="str">
            <v>нд</v>
          </cell>
          <cell r="BK371"/>
          <cell r="BL371" t="str">
            <v>нд</v>
          </cell>
          <cell r="BM371"/>
          <cell r="BN371" t="str">
            <v>нд</v>
          </cell>
          <cell r="BO371"/>
          <cell r="BP371" t="str">
            <v>нд</v>
          </cell>
          <cell r="BQ371"/>
          <cell r="BR371">
            <v>1.8346789790742868</v>
          </cell>
          <cell r="BS371"/>
          <cell r="BT371">
            <v>4.2809176178400028</v>
          </cell>
          <cell r="BU371">
            <v>6.1155965969142896</v>
          </cell>
          <cell r="BV371"/>
          <cell r="BW371"/>
          <cell r="BX371">
            <v>6.1155965969142896</v>
          </cell>
          <cell r="BY371">
            <v>6.1155965969142896</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1">
            <v>0</v>
          </cell>
          <cell r="CB371" t="str">
            <v>нд</v>
          </cell>
          <cell r="CC371"/>
          <cell r="CD371" t="str">
            <v>нд</v>
          </cell>
          <cell r="CE371"/>
          <cell r="CF371" t="str">
            <v>нд</v>
          </cell>
          <cell r="CG371"/>
          <cell r="CH371" t="str">
            <v>нд</v>
          </cell>
          <cell r="CI371"/>
          <cell r="CJ371" t="str">
            <v>нд</v>
          </cell>
          <cell r="CK371"/>
          <cell r="CL371"/>
          <cell r="CM371">
            <v>2.0471184099999999</v>
          </cell>
          <cell r="CN371">
            <v>5.0963304974285748</v>
          </cell>
          <cell r="CO371">
            <v>3.0492120874285749</v>
          </cell>
          <cell r="CP371"/>
          <cell r="CQ371"/>
          <cell r="CR371">
            <v>5.0963304974285748</v>
          </cell>
          <cell r="CS371">
            <v>5.0963304974285748</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K_Che297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6.96</v>
          </cell>
          <cell r="AF372">
            <v>8.2176781869973397</v>
          </cell>
          <cell r="AG372">
            <v>6.96</v>
          </cell>
          <cell r="AH372">
            <v>8.5245025485110393</v>
          </cell>
          <cell r="AI372">
            <v>6.1728752432146203</v>
          </cell>
          <cell r="AJ372">
            <v>6.1728752432146203</v>
          </cell>
          <cell r="AK372">
            <v>5.1440627026788501</v>
          </cell>
          <cell r="AL372">
            <v>5.1440627026788501</v>
          </cell>
          <cell r="AM372">
            <v>0</v>
          </cell>
          <cell r="AN372">
            <v>0</v>
          </cell>
          <cell r="AO372">
            <v>0</v>
          </cell>
          <cell r="AP372">
            <v>5.1440627026788501</v>
          </cell>
          <cell r="AQ372">
            <v>5.1440627026788501</v>
          </cell>
          <cell r="AR372">
            <v>0</v>
          </cell>
          <cell r="AS372">
            <v>0</v>
          </cell>
          <cell r="AT372">
            <v>0</v>
          </cell>
          <cell r="AU372">
            <v>0</v>
          </cell>
          <cell r="AV372">
            <v>0</v>
          </cell>
          <cell r="AW372">
            <v>0</v>
          </cell>
          <cell r="AX372">
            <v>6.1728752432146203</v>
          </cell>
          <cell r="AY372">
            <v>4.3210126702502345</v>
          </cell>
          <cell r="AZ372">
            <v>6.1728752432146203</v>
          </cell>
          <cell r="BA372" t="str">
            <v>нд</v>
          </cell>
          <cell r="BB372">
            <v>5.1440627026788501</v>
          </cell>
          <cell r="BC372" t="str">
            <v>нд</v>
          </cell>
          <cell r="BD372">
            <v>5.1440627026788501</v>
          </cell>
          <cell r="BE372" t="str">
            <v>нд</v>
          </cell>
          <cell r="BF372">
            <v>1.5317374926788503</v>
          </cell>
          <cell r="BG372">
            <v>0</v>
          </cell>
          <cell r="BH372" t="str">
            <v>нд</v>
          </cell>
          <cell r="BI372"/>
          <cell r="BJ372" t="str">
            <v>нд</v>
          </cell>
          <cell r="BK372"/>
          <cell r="BL372" t="str">
            <v>нд</v>
          </cell>
          <cell r="BM372"/>
          <cell r="BN372" t="str">
            <v>нд</v>
          </cell>
          <cell r="BO372"/>
          <cell r="BP372" t="str">
            <v>нд</v>
          </cell>
          <cell r="BQ372"/>
          <cell r="BR372">
            <v>1.8518625729643861</v>
          </cell>
          <cell r="BS372"/>
          <cell r="BT372">
            <v>4.3210126702502345</v>
          </cell>
          <cell r="BU372">
            <v>6.1728752432146203</v>
          </cell>
          <cell r="BV372"/>
          <cell r="BW372"/>
          <cell r="BX372">
            <v>6.1728752432146203</v>
          </cell>
          <cell r="BY372">
            <v>6.1728752432146203</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2">
            <v>0</v>
          </cell>
          <cell r="CB372" t="str">
            <v>нд</v>
          </cell>
          <cell r="CC372"/>
          <cell r="CD372" t="str">
            <v>нд</v>
          </cell>
          <cell r="CE372"/>
          <cell r="CF372" t="str">
            <v>нд</v>
          </cell>
          <cell r="CG372"/>
          <cell r="CH372" t="str">
            <v>нд</v>
          </cell>
          <cell r="CI372"/>
          <cell r="CJ372" t="str">
            <v>нд</v>
          </cell>
          <cell r="CK372"/>
          <cell r="CL372"/>
          <cell r="CM372">
            <v>3.6123252099999998</v>
          </cell>
          <cell r="CN372">
            <v>5.1440627026788501</v>
          </cell>
          <cell r="CO372">
            <v>1.5317374926788503</v>
          </cell>
          <cell r="CP372"/>
          <cell r="CQ372"/>
          <cell r="CR372">
            <v>5.1440627026788501</v>
          </cell>
          <cell r="CS372">
            <v>5.1440627026788501</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K_Che298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8.5920000000000005</v>
          </cell>
          <cell r="AF373">
            <v>10.1445820377415</v>
          </cell>
          <cell r="AG373">
            <v>8.5920000000000005</v>
          </cell>
          <cell r="AH373">
            <v>10.523351421955009</v>
          </cell>
          <cell r="AI373">
            <v>7.2547610639103794</v>
          </cell>
          <cell r="AJ373">
            <v>7.2547610639103794</v>
          </cell>
          <cell r="AK373">
            <v>6.0456342199253168</v>
          </cell>
          <cell r="AL373">
            <v>6.0456342199253168</v>
          </cell>
          <cell r="AM373">
            <v>0</v>
          </cell>
          <cell r="AN373">
            <v>0</v>
          </cell>
          <cell r="AO373">
            <v>0</v>
          </cell>
          <cell r="AP373">
            <v>6.0456342199253168</v>
          </cell>
          <cell r="AQ373">
            <v>6.0456342199253168</v>
          </cell>
          <cell r="AR373">
            <v>0</v>
          </cell>
          <cell r="AS373">
            <v>0</v>
          </cell>
          <cell r="AT373">
            <v>0</v>
          </cell>
          <cell r="AU373">
            <v>0</v>
          </cell>
          <cell r="AV373">
            <v>0</v>
          </cell>
          <cell r="AW373">
            <v>0</v>
          </cell>
          <cell r="AX373">
            <v>7.2547610639103794</v>
          </cell>
          <cell r="AY373">
            <v>5.0783327447372653</v>
          </cell>
          <cell r="AZ373">
            <v>7.2547610639103794</v>
          </cell>
          <cell r="BA373" t="str">
            <v>нд</v>
          </cell>
          <cell r="BB373">
            <v>6.0456342199253168</v>
          </cell>
          <cell r="BC373" t="str">
            <v>нд</v>
          </cell>
          <cell r="BD373">
            <v>6.0456342199253168</v>
          </cell>
          <cell r="BE373" t="str">
            <v>нд</v>
          </cell>
          <cell r="BF373">
            <v>2.8712104999253167</v>
          </cell>
          <cell r="BG373">
            <v>0</v>
          </cell>
          <cell r="BH373" t="str">
            <v>нд</v>
          </cell>
          <cell r="BI373"/>
          <cell r="BJ373" t="str">
            <v>нд</v>
          </cell>
          <cell r="BK373"/>
          <cell r="BL373" t="str">
            <v>нд</v>
          </cell>
          <cell r="BM373"/>
          <cell r="BN373" t="str">
            <v>нд</v>
          </cell>
          <cell r="BO373"/>
          <cell r="BP373" t="str">
            <v>нд</v>
          </cell>
          <cell r="BQ373"/>
          <cell r="BR373">
            <v>2.1764283191731137</v>
          </cell>
          <cell r="BS373"/>
          <cell r="BT373">
            <v>5.0783327447372653</v>
          </cell>
          <cell r="BU373">
            <v>7.2547610639103794</v>
          </cell>
          <cell r="BV373"/>
          <cell r="BW373"/>
          <cell r="BX373">
            <v>7.2547610639103794</v>
          </cell>
          <cell r="BY373">
            <v>7.2547610639103794</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3">
            <v>0</v>
          </cell>
          <cell r="CB373" t="str">
            <v>нд</v>
          </cell>
          <cell r="CC373"/>
          <cell r="CD373" t="str">
            <v>нд</v>
          </cell>
          <cell r="CE373"/>
          <cell r="CF373" t="str">
            <v>нд</v>
          </cell>
          <cell r="CG373"/>
          <cell r="CH373" t="str">
            <v>нд</v>
          </cell>
          <cell r="CI373"/>
          <cell r="CJ373" t="str">
            <v>нд</v>
          </cell>
          <cell r="CK373"/>
          <cell r="CL373"/>
          <cell r="CM373">
            <v>3.1744237200000001</v>
          </cell>
          <cell r="CN373">
            <v>6.0456342199253168</v>
          </cell>
          <cell r="CO373">
            <v>2.8712104999253167</v>
          </cell>
          <cell r="CP373"/>
          <cell r="CQ373"/>
          <cell r="CR373">
            <v>6.0456342199253168</v>
          </cell>
          <cell r="CS373">
            <v>6.0456342199253168</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K_Che299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2020</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19.0152</v>
          </cell>
          <cell r="AF374">
            <v>22.451263543303433</v>
          </cell>
          <cell r="AG374">
            <v>19.0152</v>
          </cell>
          <cell r="AH374">
            <v>23.289528859259647</v>
          </cell>
          <cell r="AI374">
            <v>12.499476848353201</v>
          </cell>
          <cell r="AJ374">
            <v>12.47096808</v>
          </cell>
          <cell r="AK374">
            <v>10.416230706961001</v>
          </cell>
          <cell r="AL374">
            <v>10.416230706961001</v>
          </cell>
          <cell r="AM374">
            <v>0</v>
          </cell>
          <cell r="AN374">
            <v>0</v>
          </cell>
          <cell r="AO374">
            <v>0</v>
          </cell>
          <cell r="AP374">
            <v>10.3924734</v>
          </cell>
          <cell r="AQ374">
            <v>10.3924734</v>
          </cell>
          <cell r="AR374">
            <v>0</v>
          </cell>
          <cell r="AS374">
            <v>0</v>
          </cell>
          <cell r="AT374">
            <v>0</v>
          </cell>
          <cell r="AU374">
            <v>0</v>
          </cell>
          <cell r="AV374">
            <v>0</v>
          </cell>
          <cell r="AW374">
            <v>0</v>
          </cell>
          <cell r="AX374">
            <v>12.499476848353201</v>
          </cell>
          <cell r="AY374">
            <v>8.7496337938472415</v>
          </cell>
          <cell r="AZ374">
            <v>12.47096808</v>
          </cell>
          <cell r="BA374" t="str">
            <v>нд</v>
          </cell>
          <cell r="BB374">
            <v>10.416230706961001</v>
          </cell>
          <cell r="BC374" t="str">
            <v>нд</v>
          </cell>
          <cell r="BD374">
            <v>10.416230706961001</v>
          </cell>
          <cell r="BE374" t="str">
            <v>нд</v>
          </cell>
          <cell r="BF374">
            <v>10.25066838</v>
          </cell>
          <cell r="BG374">
            <v>0</v>
          </cell>
          <cell r="BH374" t="str">
            <v>нд</v>
          </cell>
          <cell r="BI374"/>
          <cell r="BJ374" t="str">
            <v>нд</v>
          </cell>
          <cell r="BK374"/>
          <cell r="BL374" t="str">
            <v>нд</v>
          </cell>
          <cell r="BM374"/>
          <cell r="BN374" t="str">
            <v>нд</v>
          </cell>
          <cell r="BO374"/>
          <cell r="BP374" t="str">
            <v>нд</v>
          </cell>
          <cell r="BQ374"/>
          <cell r="BR374">
            <v>3.74984305450596</v>
          </cell>
          <cell r="BS374"/>
          <cell r="BT374">
            <v>8.7496337938472415</v>
          </cell>
          <cell r="BU374">
            <v>12.47096808</v>
          </cell>
          <cell r="BV374"/>
          <cell r="BW374"/>
          <cell r="BX374">
            <v>12.499476848353201</v>
          </cell>
          <cell r="BY374">
            <v>12.47096808</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74">
            <v>0</v>
          </cell>
          <cell r="CB374" t="str">
            <v>нд</v>
          </cell>
          <cell r="CC374"/>
          <cell r="CD374" t="str">
            <v>нд</v>
          </cell>
          <cell r="CE374"/>
          <cell r="CF374" t="str">
            <v>нд</v>
          </cell>
          <cell r="CG374"/>
          <cell r="CH374" t="str">
            <v>нд</v>
          </cell>
          <cell r="CI374"/>
          <cell r="CJ374" t="str">
            <v>нд</v>
          </cell>
          <cell r="CK374"/>
          <cell r="CL374"/>
          <cell r="CM374">
            <v>0.14180501999999998</v>
          </cell>
          <cell r="CN374">
            <v>10.416230706961001</v>
          </cell>
          <cell r="CO374">
            <v>10.25066838</v>
          </cell>
          <cell r="CP374"/>
          <cell r="CQ374"/>
          <cell r="CR374">
            <v>10.416230706961001</v>
          </cell>
          <cell r="CS374">
            <v>10.3924734</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K_Che300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2021</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8.4000000000000005E-2</v>
          </cell>
          <cell r="AF375">
            <v>9.9178874670657599E-2</v>
          </cell>
          <cell r="AG375">
            <v>8.4000000000000005E-2</v>
          </cell>
          <cell r="AH375">
            <v>0.102881927309616</v>
          </cell>
          <cell r="AI375">
            <v>7.2457627118644105E-2</v>
          </cell>
          <cell r="AJ375">
            <v>7.2457627118644077E-2</v>
          </cell>
          <cell r="AK375">
            <v>6.0381355932203423E-2</v>
          </cell>
          <cell r="AL375">
            <v>6.0381355932203423E-2</v>
          </cell>
          <cell r="AM375">
            <v>0</v>
          </cell>
          <cell r="AN375">
            <v>0</v>
          </cell>
          <cell r="AO375">
            <v>0</v>
          </cell>
          <cell r="AP375">
            <v>6.0381355932203402E-2</v>
          </cell>
          <cell r="AQ375">
            <v>6.0381355932203402E-2</v>
          </cell>
          <cell r="AR375">
            <v>0</v>
          </cell>
          <cell r="AS375">
            <v>0</v>
          </cell>
          <cell r="AT375">
            <v>0</v>
          </cell>
          <cell r="AU375">
            <v>0</v>
          </cell>
          <cell r="AV375">
            <v>0</v>
          </cell>
          <cell r="AW375">
            <v>0</v>
          </cell>
          <cell r="AX375">
            <v>7.2457627118644105E-2</v>
          </cell>
          <cell r="AY375">
            <v>5.0720338983050874E-2</v>
          </cell>
          <cell r="AZ375">
            <v>7.2457627118644077E-2</v>
          </cell>
          <cell r="BA375" t="str">
            <v>нд</v>
          </cell>
          <cell r="BB375">
            <v>6.0381355932203423E-2</v>
          </cell>
          <cell r="BC375" t="str">
            <v>нд</v>
          </cell>
          <cell r="BD375">
            <v>6.0381355932203423E-2</v>
          </cell>
          <cell r="BE375" t="str">
            <v>нд</v>
          </cell>
          <cell r="BF375">
            <v>6.0381355932203402E-2</v>
          </cell>
          <cell r="BG375">
            <v>0</v>
          </cell>
          <cell r="BH375" t="str">
            <v>нд</v>
          </cell>
          <cell r="BI375"/>
          <cell r="BJ375" t="str">
            <v>нд</v>
          </cell>
          <cell r="BK375"/>
          <cell r="BL375" t="str">
            <v>нд</v>
          </cell>
          <cell r="BM375"/>
          <cell r="BN375" t="str">
            <v>нд</v>
          </cell>
          <cell r="BO375"/>
          <cell r="BP375" t="str">
            <v>нд</v>
          </cell>
          <cell r="BQ375"/>
          <cell r="BR375">
            <v>2.1737288135593232E-2</v>
          </cell>
          <cell r="BS375"/>
          <cell r="BT375">
            <v>5.0720338983050874E-2</v>
          </cell>
          <cell r="BU375">
            <v>7.2457627118644077E-2</v>
          </cell>
          <cell r="BV375"/>
          <cell r="BW375"/>
          <cell r="BX375">
            <v>7.2457627118644105E-2</v>
          </cell>
          <cell r="BY375">
            <v>7.2457627118644077E-2</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5">
            <v>0</v>
          </cell>
          <cell r="CB375" t="str">
            <v>нд</v>
          </cell>
          <cell r="CC375"/>
          <cell r="CD375" t="str">
            <v>нд</v>
          </cell>
          <cell r="CE375"/>
          <cell r="CF375" t="str">
            <v>нд</v>
          </cell>
          <cell r="CG375"/>
          <cell r="CH375" t="str">
            <v>нд</v>
          </cell>
          <cell r="CI375"/>
          <cell r="CJ375" t="str">
            <v>нд</v>
          </cell>
          <cell r="CK375"/>
          <cell r="CL375"/>
          <cell r="CM375">
            <v>1.19931633</v>
          </cell>
          <cell r="CN375">
            <v>6.0381355932203402E-2</v>
          </cell>
          <cell r="CO375">
            <v>6.0381355932203402E-2</v>
          </cell>
          <cell r="CP375"/>
          <cell r="CQ375"/>
          <cell r="CR375">
            <v>6.0381355932203402E-2</v>
          </cell>
          <cell r="CS375">
            <v>6.0381355932203402E-2</v>
          </cell>
          <cell r="CT375" t="str">
            <v>Корректировка графика реализации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График освоения КВЛ не корректируется.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K_Che301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2021</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4.8000000000000001E-2</v>
          </cell>
          <cell r="AF376">
            <v>5.6673642668947199E-2</v>
          </cell>
          <cell r="AG376">
            <v>4.8000000000000001E-2</v>
          </cell>
          <cell r="AH376">
            <v>5.8789672748352007E-2</v>
          </cell>
          <cell r="AI376">
            <v>3.5105084745762703E-2</v>
          </cell>
          <cell r="AJ376">
            <v>3.5105084745762703E-2</v>
          </cell>
          <cell r="AK376">
            <v>2.9254237288135587E-2</v>
          </cell>
          <cell r="AL376">
            <v>2.9254237288135587E-2</v>
          </cell>
          <cell r="AM376">
            <v>0</v>
          </cell>
          <cell r="AN376">
            <v>0</v>
          </cell>
          <cell r="AO376">
            <v>0</v>
          </cell>
          <cell r="AP376">
            <v>2.9254237288135587E-2</v>
          </cell>
          <cell r="AQ376">
            <v>2.9254237288135587E-2</v>
          </cell>
          <cell r="AR376">
            <v>0</v>
          </cell>
          <cell r="AS376">
            <v>0</v>
          </cell>
          <cell r="AT376">
            <v>0</v>
          </cell>
          <cell r="AU376">
            <v>0</v>
          </cell>
          <cell r="AV376">
            <v>0</v>
          </cell>
          <cell r="AW376">
            <v>0</v>
          </cell>
          <cell r="AX376">
            <v>3.5105084745762703E-2</v>
          </cell>
          <cell r="AY376">
            <v>2.4573559322033894E-2</v>
          </cell>
          <cell r="AZ376">
            <v>3.5105084745762703E-2</v>
          </cell>
          <cell r="BA376" t="str">
            <v>нд</v>
          </cell>
          <cell r="BB376">
            <v>2.9254237288135587E-2</v>
          </cell>
          <cell r="BC376" t="str">
            <v>нд</v>
          </cell>
          <cell r="BD376">
            <v>2.9254237288135587E-2</v>
          </cell>
          <cell r="BE376" t="str">
            <v>нд</v>
          </cell>
          <cell r="BF376">
            <v>2.9254237288135587E-2</v>
          </cell>
          <cell r="BG376">
            <v>0</v>
          </cell>
          <cell r="BH376" t="str">
            <v>нд</v>
          </cell>
          <cell r="BI376"/>
          <cell r="BJ376" t="str">
            <v>нд</v>
          </cell>
          <cell r="BK376"/>
          <cell r="BL376" t="str">
            <v>нд</v>
          </cell>
          <cell r="BM376"/>
          <cell r="BN376" t="str">
            <v>нд</v>
          </cell>
          <cell r="BO376"/>
          <cell r="BP376" t="str">
            <v>нд</v>
          </cell>
          <cell r="BQ376"/>
          <cell r="BR376">
            <v>1.0531525423728811E-2</v>
          </cell>
          <cell r="BS376"/>
          <cell r="BT376">
            <v>2.4573559322033894E-2</v>
          </cell>
          <cell r="BU376">
            <v>3.5105084745762703E-2</v>
          </cell>
          <cell r="BV376"/>
          <cell r="BW376"/>
          <cell r="BX376">
            <v>3.5105084745762703E-2</v>
          </cell>
          <cell r="BY376">
            <v>3.5105084745762703E-2</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76">
            <v>0</v>
          </cell>
          <cell r="CB376" t="str">
            <v>нд</v>
          </cell>
          <cell r="CC376"/>
          <cell r="CD376" t="str">
            <v>нд</v>
          </cell>
          <cell r="CE376"/>
          <cell r="CF376" t="str">
            <v>нд</v>
          </cell>
          <cell r="CG376"/>
          <cell r="CH376" t="str">
            <v>нд</v>
          </cell>
          <cell r="CI376"/>
          <cell r="CJ376" t="str">
            <v>нд</v>
          </cell>
          <cell r="CK376"/>
          <cell r="CL376"/>
          <cell r="CM376">
            <v>0.20270373</v>
          </cell>
          <cell r="CN376">
            <v>2.9254237288135587E-2</v>
          </cell>
          <cell r="CO376">
            <v>2.9254237288135587E-2</v>
          </cell>
          <cell r="CP376"/>
          <cell r="CQ376"/>
          <cell r="CR376">
            <v>2.9254237288135587E-2</v>
          </cell>
          <cell r="CS376">
            <v>2.9254237288135587E-2</v>
          </cell>
          <cell r="CT376" t="str">
            <v>Корректировка графика реализации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График освоения КВЛ не корректируется.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K_Che302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8.5343999999999998</v>
          </cell>
          <cell r="AF377">
            <v>10.07657366653881</v>
          </cell>
          <cell r="AG377">
            <v>8.5343999999999998</v>
          </cell>
          <cell r="AH377">
            <v>10.452803814656985</v>
          </cell>
          <cell r="AI377">
            <v>3.47546654844091</v>
          </cell>
          <cell r="AJ377">
            <v>3.4685190599999998</v>
          </cell>
          <cell r="AK377">
            <v>2.8962221237007584</v>
          </cell>
          <cell r="AL377">
            <v>2.8962221237007584</v>
          </cell>
          <cell r="AM377">
            <v>0</v>
          </cell>
          <cell r="AN377">
            <v>0</v>
          </cell>
          <cell r="AO377">
            <v>0</v>
          </cell>
          <cell r="AP377">
            <v>2.8904325499999999</v>
          </cell>
          <cell r="AQ377">
            <v>2.8904325499999999</v>
          </cell>
          <cell r="AR377">
            <v>0</v>
          </cell>
          <cell r="AS377">
            <v>0</v>
          </cell>
          <cell r="AT377">
            <v>0</v>
          </cell>
          <cell r="AU377">
            <v>0</v>
          </cell>
          <cell r="AV377">
            <v>0</v>
          </cell>
          <cell r="AW377">
            <v>0</v>
          </cell>
          <cell r="AX377">
            <v>3.47546654844091</v>
          </cell>
          <cell r="AY377">
            <v>2.4328265839086369</v>
          </cell>
          <cell r="AZ377">
            <v>3.4685190599999998</v>
          </cell>
          <cell r="BA377" t="str">
            <v>нд</v>
          </cell>
          <cell r="BB377">
            <v>2.8962221237007584</v>
          </cell>
          <cell r="BC377" t="str">
            <v>нд</v>
          </cell>
          <cell r="BD377">
            <v>2.8962221237007584</v>
          </cell>
          <cell r="BE377" t="str">
            <v>нд</v>
          </cell>
          <cell r="BF377">
            <v>2.7439963299999999</v>
          </cell>
          <cell r="BG377">
            <v>0</v>
          </cell>
          <cell r="BH377" t="str">
            <v>нд</v>
          </cell>
          <cell r="BI377"/>
          <cell r="BJ377" t="str">
            <v>нд</v>
          </cell>
          <cell r="BK377"/>
          <cell r="BL377" t="str">
            <v>нд</v>
          </cell>
          <cell r="BM377"/>
          <cell r="BN377" t="str">
            <v>нд</v>
          </cell>
          <cell r="BO377"/>
          <cell r="BP377" t="str">
            <v>нд</v>
          </cell>
          <cell r="BQ377"/>
          <cell r="BR377">
            <v>1.042639964532273</v>
          </cell>
          <cell r="BS377"/>
          <cell r="BT377">
            <v>2.4328265839086369</v>
          </cell>
          <cell r="BU377">
            <v>3.4685190599999998</v>
          </cell>
          <cell r="BV377"/>
          <cell r="BW377"/>
          <cell r="BX377">
            <v>3.47546654844091</v>
          </cell>
          <cell r="BY377">
            <v>3.4685190599999998</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77">
            <v>0</v>
          </cell>
          <cell r="CB377" t="str">
            <v>нд</v>
          </cell>
          <cell r="CC377"/>
          <cell r="CD377" t="str">
            <v>нд</v>
          </cell>
          <cell r="CE377"/>
          <cell r="CF377" t="str">
            <v>нд</v>
          </cell>
          <cell r="CG377"/>
          <cell r="CH377" t="str">
            <v>нд</v>
          </cell>
          <cell r="CI377"/>
          <cell r="CJ377" t="str">
            <v>нд</v>
          </cell>
          <cell r="CK377"/>
          <cell r="CL377"/>
          <cell r="CM377">
            <v>0.14643622000000001</v>
          </cell>
          <cell r="CN377">
            <v>2.8962221237007584</v>
          </cell>
          <cell r="CO377">
            <v>2.7439963299999999</v>
          </cell>
          <cell r="CP377"/>
          <cell r="CQ377"/>
          <cell r="CR377">
            <v>2.8962221237007584</v>
          </cell>
          <cell r="CS377">
            <v>2.8904325499999999</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K_Che303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6.9024000000000001</v>
          </cell>
          <cell r="AF378">
            <v>8.1496698157946046</v>
          </cell>
          <cell r="AG378">
            <v>6.9023999999999992</v>
          </cell>
          <cell r="AH378">
            <v>8.4539549412130182</v>
          </cell>
          <cell r="AI378">
            <v>1.9438583954669399</v>
          </cell>
          <cell r="AJ378">
            <v>1.9399722800000041</v>
          </cell>
          <cell r="AK378">
            <v>1.61988199622245</v>
          </cell>
          <cell r="AL378">
            <v>1.61988199622245</v>
          </cell>
          <cell r="AM378">
            <v>0</v>
          </cell>
          <cell r="AN378">
            <v>0</v>
          </cell>
          <cell r="AO378">
            <v>0</v>
          </cell>
          <cell r="AP378">
            <v>1.6166435666666701</v>
          </cell>
          <cell r="AQ378">
            <v>1.6166435666666701</v>
          </cell>
          <cell r="AR378">
            <v>0</v>
          </cell>
          <cell r="AS378">
            <v>0</v>
          </cell>
          <cell r="AT378">
            <v>0</v>
          </cell>
          <cell r="AU378">
            <v>0</v>
          </cell>
          <cell r="AV378">
            <v>0</v>
          </cell>
          <cell r="AW378">
            <v>0</v>
          </cell>
          <cell r="AX378">
            <v>1.9438583954669399</v>
          </cell>
          <cell r="AY378">
            <v>1.360700876826858</v>
          </cell>
          <cell r="AZ378">
            <v>1.9399722800000041</v>
          </cell>
          <cell r="BA378" t="str">
            <v>нд</v>
          </cell>
          <cell r="BB378">
            <v>1.61988199622245</v>
          </cell>
          <cell r="BC378" t="str">
            <v>нд</v>
          </cell>
          <cell r="BD378">
            <v>1.61988199622245</v>
          </cell>
          <cell r="BE378" t="str">
            <v>нд</v>
          </cell>
          <cell r="BF378">
            <v>1.50162059666667</v>
          </cell>
          <cell r="BG378">
            <v>0</v>
          </cell>
          <cell r="BH378" t="str">
            <v>нд</v>
          </cell>
          <cell r="BI378"/>
          <cell r="BJ378" t="str">
            <v>нд</v>
          </cell>
          <cell r="BK378"/>
          <cell r="BL378" t="str">
            <v>нд</v>
          </cell>
          <cell r="BM378"/>
          <cell r="BN378" t="str">
            <v>нд</v>
          </cell>
          <cell r="BO378"/>
          <cell r="BP378" t="str">
            <v>нд</v>
          </cell>
          <cell r="BQ378"/>
          <cell r="BR378">
            <v>0.58315751864008192</v>
          </cell>
          <cell r="BS378"/>
          <cell r="BT378">
            <v>1.360700876826858</v>
          </cell>
          <cell r="BU378">
            <v>1.9399722800000041</v>
          </cell>
          <cell r="BV378"/>
          <cell r="BW378"/>
          <cell r="BX378">
            <v>1.9438583954669399</v>
          </cell>
          <cell r="BY378">
            <v>1.9399722800000041</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78">
            <v>0</v>
          </cell>
          <cell r="CB378" t="str">
            <v>нд</v>
          </cell>
          <cell r="CC378"/>
          <cell r="CD378" t="str">
            <v>нд</v>
          </cell>
          <cell r="CE378"/>
          <cell r="CF378" t="str">
            <v>нд</v>
          </cell>
          <cell r="CG378"/>
          <cell r="CH378" t="str">
            <v>нд</v>
          </cell>
          <cell r="CI378"/>
          <cell r="CJ378" t="str">
            <v>нд</v>
          </cell>
          <cell r="CK378"/>
          <cell r="CL378"/>
          <cell r="CM378">
            <v>0.11502297</v>
          </cell>
          <cell r="CN378">
            <v>1.61988199622245</v>
          </cell>
          <cell r="CO378">
            <v>1.50162059666667</v>
          </cell>
          <cell r="CP378"/>
          <cell r="CQ378"/>
          <cell r="CR378">
            <v>1.61988199622245</v>
          </cell>
          <cell r="CS378">
            <v>1.6166435666666701</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K_Che304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4.9344000000000001</v>
          </cell>
          <cell r="AF379">
            <v>5.8260504663677715</v>
          </cell>
          <cell r="AG379">
            <v>4.9343999999999992</v>
          </cell>
          <cell r="AH379">
            <v>6.0435783585305849</v>
          </cell>
          <cell r="AI379">
            <v>1.65879583173051</v>
          </cell>
          <cell r="AJ379">
            <v>1.6554824000000039</v>
          </cell>
          <cell r="AK379">
            <v>1.382329859775425</v>
          </cell>
          <cell r="AL379">
            <v>1.382329859775425</v>
          </cell>
          <cell r="AM379">
            <v>0</v>
          </cell>
          <cell r="AN379">
            <v>0</v>
          </cell>
          <cell r="AO379">
            <v>0</v>
          </cell>
          <cell r="AP379">
            <v>1.37956866666667</v>
          </cell>
          <cell r="AQ379">
            <v>1.37956866666667</v>
          </cell>
          <cell r="AR379">
            <v>0</v>
          </cell>
          <cell r="AS379">
            <v>0</v>
          </cell>
          <cell r="AT379">
            <v>0</v>
          </cell>
          <cell r="AU379">
            <v>0</v>
          </cell>
          <cell r="AV379">
            <v>0</v>
          </cell>
          <cell r="AW379">
            <v>0</v>
          </cell>
          <cell r="AX379">
            <v>1.65879583173051</v>
          </cell>
          <cell r="AY379">
            <v>1.1611570822113571</v>
          </cell>
          <cell r="AZ379">
            <v>1.6554824000000039</v>
          </cell>
          <cell r="BA379" t="str">
            <v>нд</v>
          </cell>
          <cell r="BB379">
            <v>1.382329859775425</v>
          </cell>
          <cell r="BC379" t="str">
            <v>нд</v>
          </cell>
          <cell r="BD379">
            <v>1.382329859775425</v>
          </cell>
          <cell r="BE379" t="str">
            <v>нд</v>
          </cell>
          <cell r="BF379">
            <v>1.2650708366666701</v>
          </cell>
          <cell r="BG379">
            <v>0</v>
          </cell>
          <cell r="BH379" t="str">
            <v>нд</v>
          </cell>
          <cell r="BI379"/>
          <cell r="BJ379" t="str">
            <v>нд</v>
          </cell>
          <cell r="BK379"/>
          <cell r="BL379" t="str">
            <v>нд</v>
          </cell>
          <cell r="BM379"/>
          <cell r="BN379" t="str">
            <v>нд</v>
          </cell>
          <cell r="BO379"/>
          <cell r="BP379" t="str">
            <v>нд</v>
          </cell>
          <cell r="BQ379"/>
          <cell r="BR379">
            <v>0.49763874951915299</v>
          </cell>
          <cell r="BS379"/>
          <cell r="BT379">
            <v>1.1611570822113571</v>
          </cell>
          <cell r="BU379">
            <v>1.6554824000000039</v>
          </cell>
          <cell r="BV379"/>
          <cell r="BW379"/>
          <cell r="BX379">
            <v>1.65879583173051</v>
          </cell>
          <cell r="BY379">
            <v>1.6554824000000039</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79">
            <v>0</v>
          </cell>
          <cell r="CB379" t="str">
            <v>нд</v>
          </cell>
          <cell r="CC379"/>
          <cell r="CD379" t="str">
            <v>нд</v>
          </cell>
          <cell r="CE379"/>
          <cell r="CF379" t="str">
            <v>нд</v>
          </cell>
          <cell r="CG379"/>
          <cell r="CH379" t="str">
            <v>нд</v>
          </cell>
          <cell r="CI379"/>
          <cell r="CJ379" t="str">
            <v>нд</v>
          </cell>
          <cell r="CK379"/>
          <cell r="CL379"/>
          <cell r="CM379">
            <v>0.11449782999999999</v>
          </cell>
          <cell r="CN379">
            <v>1.382329859775425</v>
          </cell>
          <cell r="CO379">
            <v>1.2650708366666701</v>
          </cell>
          <cell r="CP379"/>
          <cell r="CQ379"/>
          <cell r="CR379">
            <v>1.382329859775425</v>
          </cell>
          <cell r="CS379">
            <v>1.37956866666667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K_Che305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5.2320000000000002</v>
          </cell>
          <cell r="AF380">
            <v>6.1774270509152451</v>
          </cell>
          <cell r="AG380">
            <v>5.2320000000000002</v>
          </cell>
          <cell r="AH380">
            <v>6.4080743295703684</v>
          </cell>
          <cell r="AI380">
            <v>3.3078926164112805</v>
          </cell>
          <cell r="AJ380">
            <v>3.3012742200000003</v>
          </cell>
          <cell r="AK380">
            <v>2.7565771803427337</v>
          </cell>
          <cell r="AL380">
            <v>2.7565771803427337</v>
          </cell>
          <cell r="AM380">
            <v>0</v>
          </cell>
          <cell r="AN380">
            <v>0</v>
          </cell>
          <cell r="AO380">
            <v>0</v>
          </cell>
          <cell r="AP380">
            <v>2.7510618500000001</v>
          </cell>
          <cell r="AQ380">
            <v>2.7510618500000001</v>
          </cell>
          <cell r="AR380">
            <v>0</v>
          </cell>
          <cell r="AS380">
            <v>0</v>
          </cell>
          <cell r="AT380">
            <v>0</v>
          </cell>
          <cell r="AU380">
            <v>0</v>
          </cell>
          <cell r="AV380">
            <v>0</v>
          </cell>
          <cell r="AW380">
            <v>0</v>
          </cell>
          <cell r="AX380">
            <v>3.3078926164112805</v>
          </cell>
          <cell r="AY380">
            <v>2.3155248314878962</v>
          </cell>
          <cell r="AZ380">
            <v>3.3012742200000003</v>
          </cell>
          <cell r="BA380" t="str">
            <v>нд</v>
          </cell>
          <cell r="BB380">
            <v>2.7565771803427337</v>
          </cell>
          <cell r="BC380" t="str">
            <v>нд</v>
          </cell>
          <cell r="BD380">
            <v>2.7565771803427337</v>
          </cell>
          <cell r="BE380" t="str">
            <v>нд</v>
          </cell>
          <cell r="BF380">
            <v>2.6353824600000002</v>
          </cell>
          <cell r="BG380">
            <v>0</v>
          </cell>
          <cell r="BH380" t="str">
            <v>нд</v>
          </cell>
          <cell r="BI380"/>
          <cell r="BJ380" t="str">
            <v>нд</v>
          </cell>
          <cell r="BK380"/>
          <cell r="BL380" t="str">
            <v>нд</v>
          </cell>
          <cell r="BM380"/>
          <cell r="BN380" t="str">
            <v>нд</v>
          </cell>
          <cell r="BO380"/>
          <cell r="BP380" t="str">
            <v>нд</v>
          </cell>
          <cell r="BQ380"/>
          <cell r="BR380">
            <v>0.99236778492338407</v>
          </cell>
          <cell r="BS380"/>
          <cell r="BT380">
            <v>2.3155248314878962</v>
          </cell>
          <cell r="BU380">
            <v>3.3012742200000003</v>
          </cell>
          <cell r="BV380"/>
          <cell r="BW380"/>
          <cell r="BX380">
            <v>3.3078926164112801</v>
          </cell>
          <cell r="BY380">
            <v>3.3012742200000003</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0">
            <v>0</v>
          </cell>
          <cell r="CB380" t="str">
            <v>нд</v>
          </cell>
          <cell r="CC380"/>
          <cell r="CD380" t="str">
            <v>нд</v>
          </cell>
          <cell r="CE380"/>
          <cell r="CF380" t="str">
            <v>нд</v>
          </cell>
          <cell r="CG380"/>
          <cell r="CH380" t="str">
            <v>нд</v>
          </cell>
          <cell r="CI380"/>
          <cell r="CJ380" t="str">
            <v>нд</v>
          </cell>
          <cell r="CK380"/>
          <cell r="CL380"/>
          <cell r="CM380">
            <v>0.11567938999999999</v>
          </cell>
          <cell r="CN380">
            <v>2.7565771803427337</v>
          </cell>
          <cell r="CO380">
            <v>2.6353824600000002</v>
          </cell>
          <cell r="CP380"/>
          <cell r="CQ380"/>
          <cell r="CR380">
            <v>2.7565771803427337</v>
          </cell>
          <cell r="CS380">
            <v>2.7510618500000001</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K_Che306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12.3024</v>
          </cell>
          <cell r="AF381">
            <v>14.525454616051199</v>
          </cell>
          <cell r="AG381">
            <v>12.3024</v>
          </cell>
          <cell r="AH381">
            <v>15.067793125402618</v>
          </cell>
          <cell r="AI381">
            <v>4.59379142508811</v>
          </cell>
          <cell r="AJ381">
            <v>4.584602420000004</v>
          </cell>
          <cell r="AK381">
            <v>3.8281595209067585</v>
          </cell>
          <cell r="AL381">
            <v>3.8281595209067585</v>
          </cell>
          <cell r="AM381">
            <v>0</v>
          </cell>
          <cell r="AN381">
            <v>0</v>
          </cell>
          <cell r="AO381">
            <v>0</v>
          </cell>
          <cell r="AP381">
            <v>3.8205020166666701</v>
          </cell>
          <cell r="AQ381">
            <v>3.8205020166666701</v>
          </cell>
          <cell r="AR381">
            <v>0</v>
          </cell>
          <cell r="AS381">
            <v>0</v>
          </cell>
          <cell r="AT381">
            <v>0</v>
          </cell>
          <cell r="AU381">
            <v>0</v>
          </cell>
          <cell r="AV381">
            <v>0</v>
          </cell>
          <cell r="AW381">
            <v>0</v>
          </cell>
          <cell r="AX381">
            <v>4.59379142508811</v>
          </cell>
          <cell r="AY381">
            <v>3.2156539975616774</v>
          </cell>
          <cell r="AZ381">
            <v>4.584602420000004</v>
          </cell>
          <cell r="BA381" t="str">
            <v>нд</v>
          </cell>
          <cell r="BB381">
            <v>3.8281595209067585</v>
          </cell>
          <cell r="BC381" t="str">
            <v>нд</v>
          </cell>
          <cell r="BD381">
            <v>3.8281595209067585</v>
          </cell>
          <cell r="BE381" t="str">
            <v>нд</v>
          </cell>
          <cell r="BF381">
            <v>3.6752473566666701</v>
          </cell>
          <cell r="BG381">
            <v>0</v>
          </cell>
          <cell r="BH381" t="str">
            <v>нд</v>
          </cell>
          <cell r="BI381"/>
          <cell r="BJ381" t="str">
            <v>нд</v>
          </cell>
          <cell r="BK381"/>
          <cell r="BL381" t="str">
            <v>нд</v>
          </cell>
          <cell r="BM381"/>
          <cell r="BN381" t="str">
            <v>нд</v>
          </cell>
          <cell r="BO381"/>
          <cell r="BP381" t="str">
            <v>нд</v>
          </cell>
          <cell r="BQ381"/>
          <cell r="BR381">
            <v>1.3781374275264329</v>
          </cell>
          <cell r="BS381"/>
          <cell r="BT381">
            <v>3.2156539975616774</v>
          </cell>
          <cell r="BU381">
            <v>4.584602420000004</v>
          </cell>
          <cell r="BV381"/>
          <cell r="BW381"/>
          <cell r="BX381">
            <v>4.59379142508811</v>
          </cell>
          <cell r="BY381">
            <v>4.584602420000004</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1">
            <v>0</v>
          </cell>
          <cell r="CB381" t="str">
            <v>нд</v>
          </cell>
          <cell r="CC381"/>
          <cell r="CD381" t="str">
            <v>нд</v>
          </cell>
          <cell r="CE381"/>
          <cell r="CF381" t="str">
            <v>нд</v>
          </cell>
          <cell r="CG381"/>
          <cell r="CH381" t="str">
            <v>нд</v>
          </cell>
          <cell r="CI381"/>
          <cell r="CJ381" t="str">
            <v>нд</v>
          </cell>
          <cell r="CK381"/>
          <cell r="CL381"/>
          <cell r="CM381">
            <v>0.14525466000000001</v>
          </cell>
          <cell r="CN381">
            <v>3.8281595209067585</v>
          </cell>
          <cell r="CO381">
            <v>3.6752473566666701</v>
          </cell>
          <cell r="CP381"/>
          <cell r="CQ381"/>
          <cell r="CR381">
            <v>3.8281595209067585</v>
          </cell>
          <cell r="CS381">
            <v>3.8205020166666701</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K_Che307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1.68</v>
          </cell>
          <cell r="AF382">
            <v>1.9835774934131518</v>
          </cell>
          <cell r="AG382">
            <v>1.68</v>
          </cell>
          <cell r="AH382">
            <v>2.0576385461923201</v>
          </cell>
          <cell r="AI382">
            <v>0.85262528639138901</v>
          </cell>
          <cell r="AJ382">
            <v>0.85092474000000007</v>
          </cell>
          <cell r="AK382">
            <v>0.71052107199282422</v>
          </cell>
          <cell r="AL382">
            <v>0.71052107199282422</v>
          </cell>
          <cell r="AM382">
            <v>0</v>
          </cell>
          <cell r="AN382">
            <v>0</v>
          </cell>
          <cell r="AO382">
            <v>0</v>
          </cell>
          <cell r="AP382">
            <v>0.70910395000000004</v>
          </cell>
          <cell r="AQ382">
            <v>0.70910395000000004</v>
          </cell>
          <cell r="AR382">
            <v>0</v>
          </cell>
          <cell r="AS382">
            <v>0</v>
          </cell>
          <cell r="AT382">
            <v>0</v>
          </cell>
          <cell r="AU382">
            <v>0</v>
          </cell>
          <cell r="AV382">
            <v>0</v>
          </cell>
          <cell r="AW382">
            <v>0</v>
          </cell>
          <cell r="AX382">
            <v>0.85262528639138901</v>
          </cell>
          <cell r="AY382">
            <v>0.59683770047397233</v>
          </cell>
          <cell r="AZ382">
            <v>0.85092474000000007</v>
          </cell>
          <cell r="BA382" t="str">
            <v>нд</v>
          </cell>
          <cell r="BB382">
            <v>0.71052107199282422</v>
          </cell>
          <cell r="BC382" t="str">
            <v>нд</v>
          </cell>
          <cell r="BD382">
            <v>0.71052107199282422</v>
          </cell>
          <cell r="BE382" t="str">
            <v>нд</v>
          </cell>
          <cell r="BF382">
            <v>0.55715378000000004</v>
          </cell>
          <cell r="BG382">
            <v>0</v>
          </cell>
          <cell r="BH382" t="str">
            <v>нд</v>
          </cell>
          <cell r="BI382"/>
          <cell r="BJ382" t="str">
            <v>нд</v>
          </cell>
          <cell r="BK382"/>
          <cell r="BL382" t="str">
            <v>нд</v>
          </cell>
          <cell r="BM382"/>
          <cell r="BN382" t="str">
            <v>нд</v>
          </cell>
          <cell r="BO382"/>
          <cell r="BP382" t="str">
            <v>нд</v>
          </cell>
          <cell r="BQ382"/>
          <cell r="BR382">
            <v>0.25578758591741668</v>
          </cell>
          <cell r="BS382"/>
          <cell r="BT382">
            <v>0.59683770047397233</v>
          </cell>
          <cell r="BU382">
            <v>0.85092474000000007</v>
          </cell>
          <cell r="BV382"/>
          <cell r="BW382"/>
          <cell r="BX382">
            <v>0.85262528639138901</v>
          </cell>
          <cell r="BY382">
            <v>0.85092474000000007</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2">
            <v>0</v>
          </cell>
          <cell r="CB382" t="str">
            <v>нд</v>
          </cell>
          <cell r="CC382"/>
          <cell r="CD382" t="str">
            <v>нд</v>
          </cell>
          <cell r="CE382"/>
          <cell r="CF382" t="str">
            <v>нд</v>
          </cell>
          <cell r="CG382"/>
          <cell r="CH382" t="str">
            <v>нд</v>
          </cell>
          <cell r="CI382"/>
          <cell r="CJ382" t="str">
            <v>нд</v>
          </cell>
          <cell r="CK382"/>
          <cell r="CL382"/>
          <cell r="CM382">
            <v>0.15195017000000002</v>
          </cell>
          <cell r="CN382">
            <v>0.71052107199282422</v>
          </cell>
          <cell r="CO382">
            <v>0.55715378000000004</v>
          </cell>
          <cell r="CP382"/>
          <cell r="CQ382"/>
          <cell r="CR382">
            <v>0.71052107199282422</v>
          </cell>
          <cell r="CS382">
            <v>0.70910395000000004</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K_Che308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12.3408</v>
          </cell>
          <cell r="AF383">
            <v>14.570793530186323</v>
          </cell>
          <cell r="AG383">
            <v>12.3408</v>
          </cell>
          <cell r="AH383">
            <v>15.114824863601299</v>
          </cell>
          <cell r="AI383">
            <v>3.1489154950640299</v>
          </cell>
          <cell r="AJ383">
            <v>3.1426221599999997</v>
          </cell>
          <cell r="AK383">
            <v>2.6240962458866917</v>
          </cell>
          <cell r="AL383">
            <v>2.6240962458866917</v>
          </cell>
          <cell r="AM383">
            <v>0</v>
          </cell>
          <cell r="AN383">
            <v>0</v>
          </cell>
          <cell r="AO383">
            <v>0</v>
          </cell>
          <cell r="AP383">
            <v>2.6188517999999998</v>
          </cell>
          <cell r="AQ383">
            <v>2.6188517999999998</v>
          </cell>
          <cell r="AR383">
            <v>0</v>
          </cell>
          <cell r="AS383">
            <v>0</v>
          </cell>
          <cell r="AT383">
            <v>0</v>
          </cell>
          <cell r="AU383">
            <v>0</v>
          </cell>
          <cell r="AV383">
            <v>0</v>
          </cell>
          <cell r="AW383">
            <v>0</v>
          </cell>
          <cell r="AX383">
            <v>3.1489154950640299</v>
          </cell>
          <cell r="AY383">
            <v>2.2042408465448209</v>
          </cell>
          <cell r="AZ383">
            <v>3.1426221599999997</v>
          </cell>
          <cell r="BA383" t="str">
            <v>нд</v>
          </cell>
          <cell r="BB383">
            <v>2.6240962458866917</v>
          </cell>
          <cell r="BC383" t="str">
            <v>нд</v>
          </cell>
          <cell r="BD383">
            <v>2.6240962458866917</v>
          </cell>
          <cell r="BE383" t="str">
            <v>нд</v>
          </cell>
          <cell r="BF383">
            <v>2.50369755</v>
          </cell>
          <cell r="BG383">
            <v>0</v>
          </cell>
          <cell r="BH383" t="str">
            <v>нд</v>
          </cell>
          <cell r="BI383"/>
          <cell r="BJ383" t="str">
            <v>нд</v>
          </cell>
          <cell r="BK383"/>
          <cell r="BL383" t="str">
            <v>нд</v>
          </cell>
          <cell r="BM383"/>
          <cell r="BN383" t="str">
            <v>нд</v>
          </cell>
          <cell r="BO383"/>
          <cell r="BP383" t="str">
            <v>нд</v>
          </cell>
          <cell r="BQ383"/>
          <cell r="BR383">
            <v>0.9446746485192089</v>
          </cell>
          <cell r="BS383"/>
          <cell r="BT383">
            <v>2.2042408465448209</v>
          </cell>
          <cell r="BU383">
            <v>3.1426221599999997</v>
          </cell>
          <cell r="BV383"/>
          <cell r="BW383"/>
          <cell r="BX383">
            <v>3.1489154950640299</v>
          </cell>
          <cell r="BY383">
            <v>3.1426221599999997</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3">
            <v>0</v>
          </cell>
          <cell r="CB383" t="str">
            <v>нд</v>
          </cell>
          <cell r="CC383"/>
          <cell r="CD383" t="str">
            <v>нд</v>
          </cell>
          <cell r="CE383"/>
          <cell r="CF383" t="str">
            <v>нд</v>
          </cell>
          <cell r="CG383"/>
          <cell r="CH383" t="str">
            <v>нд</v>
          </cell>
          <cell r="CI383"/>
          <cell r="CJ383" t="str">
            <v>нд</v>
          </cell>
          <cell r="CK383"/>
          <cell r="CL383"/>
          <cell r="CM383">
            <v>0.11515425</v>
          </cell>
          <cell r="CN383">
            <v>2.6240962458866917</v>
          </cell>
          <cell r="CO383">
            <v>2.50369755</v>
          </cell>
          <cell r="CP383"/>
          <cell r="CQ383"/>
          <cell r="CR383">
            <v>2.6240962458866917</v>
          </cell>
          <cell r="CS383">
            <v>2.6188517999999998</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K_Che309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2021</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3.3024</v>
          </cell>
          <cell r="AF384">
            <v>3.8991466156235668</v>
          </cell>
          <cell r="AG384">
            <v>3.3024</v>
          </cell>
          <cell r="AH384">
            <v>4.0447294850866182</v>
          </cell>
          <cell r="AI384">
            <v>1.6502548237983403</v>
          </cell>
          <cell r="AJ384">
            <v>1.6502548237983403</v>
          </cell>
          <cell r="AK384">
            <v>1.3752123531652836</v>
          </cell>
          <cell r="AL384">
            <v>1.3752123531652836</v>
          </cell>
          <cell r="AM384">
            <v>0</v>
          </cell>
          <cell r="AN384">
            <v>0</v>
          </cell>
          <cell r="AO384">
            <v>0</v>
          </cell>
          <cell r="AP384">
            <v>1.3752123531652836</v>
          </cell>
          <cell r="AQ384">
            <v>1.3752123531652836</v>
          </cell>
          <cell r="AR384">
            <v>0</v>
          </cell>
          <cell r="AS384">
            <v>0</v>
          </cell>
          <cell r="AT384">
            <v>0</v>
          </cell>
          <cell r="AU384">
            <v>0</v>
          </cell>
          <cell r="AV384">
            <v>0</v>
          </cell>
          <cell r="AW384">
            <v>0</v>
          </cell>
          <cell r="AX384">
            <v>1.6502548237983403</v>
          </cell>
          <cell r="AY384">
            <v>1.1551783766588382</v>
          </cell>
          <cell r="AZ384">
            <v>1.6502548237983403</v>
          </cell>
          <cell r="BA384" t="str">
            <v>нд</v>
          </cell>
          <cell r="BB384">
            <v>1.3752123531652836</v>
          </cell>
          <cell r="BC384" t="str">
            <v>нд</v>
          </cell>
          <cell r="BD384">
            <v>1.3752123531652836</v>
          </cell>
          <cell r="BE384" t="str">
            <v>нд</v>
          </cell>
          <cell r="BF384">
            <v>1.3752123531652836</v>
          </cell>
          <cell r="BG384">
            <v>0</v>
          </cell>
          <cell r="BH384" t="str">
            <v>нд</v>
          </cell>
          <cell r="BI384"/>
          <cell r="BJ384" t="str">
            <v>нд</v>
          </cell>
          <cell r="BK384"/>
          <cell r="BL384" t="str">
            <v>нд</v>
          </cell>
          <cell r="BM384"/>
          <cell r="BN384" t="str">
            <v>нд</v>
          </cell>
          <cell r="BO384"/>
          <cell r="BP384" t="str">
            <v>нд</v>
          </cell>
          <cell r="BQ384"/>
          <cell r="BR384">
            <v>0.49507644713950205</v>
          </cell>
          <cell r="BS384"/>
          <cell r="BT384">
            <v>1.1551783766588382</v>
          </cell>
          <cell r="BU384">
            <v>1.6502548237983403</v>
          </cell>
          <cell r="BV384"/>
          <cell r="BW384"/>
          <cell r="BX384">
            <v>1.6502548237983401</v>
          </cell>
          <cell r="BY384">
            <v>1.6502548237983403</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84">
            <v>0</v>
          </cell>
          <cell r="CB384" t="str">
            <v>нд</v>
          </cell>
          <cell r="CC384"/>
          <cell r="CD384" t="str">
            <v>нд</v>
          </cell>
          <cell r="CE384"/>
          <cell r="CF384" t="str">
            <v>нд</v>
          </cell>
          <cell r="CG384"/>
          <cell r="CH384" t="str">
            <v>нд</v>
          </cell>
          <cell r="CI384"/>
          <cell r="CJ384" t="str">
            <v>нд</v>
          </cell>
          <cell r="CK384"/>
          <cell r="CL384"/>
          <cell r="CM384">
            <v>0.11633582000000001</v>
          </cell>
          <cell r="CN384">
            <v>1.3752123531652836</v>
          </cell>
          <cell r="CO384">
            <v>1.3752123531652836</v>
          </cell>
          <cell r="CP384"/>
          <cell r="CQ384"/>
          <cell r="CR384">
            <v>1.3752123531652836</v>
          </cell>
          <cell r="CS384">
            <v>1.3752123531652836</v>
          </cell>
          <cell r="CT384" t="str">
            <v>Корректировка графика реализации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График освоения КВЛ не корректируется.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K_Che310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6.9024000000000001</v>
          </cell>
          <cell r="AF385">
            <v>8.1496698157946064</v>
          </cell>
          <cell r="AG385">
            <v>6.9023999999999992</v>
          </cell>
          <cell r="AH385">
            <v>8.4539549412130182</v>
          </cell>
          <cell r="AI385">
            <v>3.0872448403675699</v>
          </cell>
          <cell r="AJ385">
            <v>3.0872448403675699</v>
          </cell>
          <cell r="AK385">
            <v>2.5727040336396416</v>
          </cell>
          <cell r="AL385">
            <v>2.5727040336396416</v>
          </cell>
          <cell r="AM385">
            <v>0</v>
          </cell>
          <cell r="AN385">
            <v>0</v>
          </cell>
          <cell r="AO385">
            <v>0</v>
          </cell>
          <cell r="AP385">
            <v>2.5727040336396416</v>
          </cell>
          <cell r="AQ385">
            <v>2.5727040336396416</v>
          </cell>
          <cell r="AR385">
            <v>0</v>
          </cell>
          <cell r="AS385">
            <v>0</v>
          </cell>
          <cell r="AT385">
            <v>0</v>
          </cell>
          <cell r="AU385">
            <v>0</v>
          </cell>
          <cell r="AV385">
            <v>0</v>
          </cell>
          <cell r="AW385">
            <v>0</v>
          </cell>
          <cell r="AX385">
            <v>3.0872448403675699</v>
          </cell>
          <cell r="AY385">
            <v>2.1610713882572989</v>
          </cell>
          <cell r="AZ385">
            <v>3.0872448403675699</v>
          </cell>
          <cell r="BA385" t="str">
            <v>нд</v>
          </cell>
          <cell r="BB385">
            <v>2.5727040336396416</v>
          </cell>
          <cell r="BC385" t="str">
            <v>нд</v>
          </cell>
          <cell r="BD385">
            <v>2.5727040336396416</v>
          </cell>
          <cell r="BE385" t="str">
            <v>нд</v>
          </cell>
          <cell r="BF385">
            <v>1.3733877036396416</v>
          </cell>
          <cell r="BG385">
            <v>0</v>
          </cell>
          <cell r="BH385" t="str">
            <v>нд</v>
          </cell>
          <cell r="BI385"/>
          <cell r="BJ385" t="str">
            <v>нд</v>
          </cell>
          <cell r="BK385"/>
          <cell r="BL385" t="str">
            <v>нд</v>
          </cell>
          <cell r="BM385"/>
          <cell r="BN385" t="str">
            <v>нд</v>
          </cell>
          <cell r="BO385"/>
          <cell r="BP385" t="str">
            <v>нд</v>
          </cell>
          <cell r="BQ385"/>
          <cell r="BR385">
            <v>0.92617345211027091</v>
          </cell>
          <cell r="BS385"/>
          <cell r="BT385">
            <v>2.1610713882572989</v>
          </cell>
          <cell r="BU385">
            <v>3.0872448403675699</v>
          </cell>
          <cell r="BV385"/>
          <cell r="BW385"/>
          <cell r="BX385">
            <v>3.0872448403675699</v>
          </cell>
          <cell r="BY385">
            <v>3.0872448403675699</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85">
            <v>0</v>
          </cell>
          <cell r="CB385" t="str">
            <v>нд</v>
          </cell>
          <cell r="CC385"/>
          <cell r="CD385" t="str">
            <v>нд</v>
          </cell>
          <cell r="CE385"/>
          <cell r="CF385" t="str">
            <v>нд</v>
          </cell>
          <cell r="CG385"/>
          <cell r="CH385" t="str">
            <v>нд</v>
          </cell>
          <cell r="CI385"/>
          <cell r="CJ385" t="str">
            <v>нд</v>
          </cell>
          <cell r="CK385"/>
          <cell r="CL385"/>
          <cell r="CM385">
            <v>1.19931633</v>
          </cell>
          <cell r="CN385">
            <v>2.5727040336396416</v>
          </cell>
          <cell r="CO385">
            <v>1.3733877036396416</v>
          </cell>
          <cell r="CP385"/>
          <cell r="CQ385"/>
          <cell r="CR385">
            <v>2.5727040336396416</v>
          </cell>
          <cell r="CS385">
            <v>2.5727040336396416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K_Che311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12.263999999999999</v>
          </cell>
          <cell r="AF386">
            <v>14.480115701916009</v>
          </cell>
          <cell r="AG386">
            <v>12.263999999999999</v>
          </cell>
          <cell r="AH386">
            <v>15.020761387203937</v>
          </cell>
          <cell r="AI386">
            <v>5.2478438312362599</v>
          </cell>
          <cell r="AJ386">
            <v>5.2373443200000001</v>
          </cell>
          <cell r="AK386">
            <v>4.3732031926968835</v>
          </cell>
          <cell r="AL386">
            <v>4.3732031926968835</v>
          </cell>
          <cell r="AM386">
            <v>0</v>
          </cell>
          <cell r="AN386">
            <v>0</v>
          </cell>
          <cell r="AO386">
            <v>0</v>
          </cell>
          <cell r="AP386">
            <v>4.3644536</v>
          </cell>
          <cell r="AQ386">
            <v>4.3644536</v>
          </cell>
          <cell r="AR386">
            <v>0</v>
          </cell>
          <cell r="AS386">
            <v>0</v>
          </cell>
          <cell r="AT386">
            <v>0</v>
          </cell>
          <cell r="AU386">
            <v>0</v>
          </cell>
          <cell r="AV386">
            <v>0</v>
          </cell>
          <cell r="AW386">
            <v>0</v>
          </cell>
          <cell r="AX386">
            <v>5.2478438312362599</v>
          </cell>
          <cell r="AY386">
            <v>3.6734906818653821</v>
          </cell>
          <cell r="AZ386">
            <v>5.2373443200000001</v>
          </cell>
          <cell r="BA386" t="str">
            <v>нд</v>
          </cell>
          <cell r="BB386">
            <v>4.3732031926968835</v>
          </cell>
          <cell r="BC386" t="str">
            <v>нд</v>
          </cell>
          <cell r="BD386">
            <v>4.3732031926968835</v>
          </cell>
          <cell r="BE386" t="str">
            <v>нд</v>
          </cell>
          <cell r="BF386">
            <v>4.1617498700000004</v>
          </cell>
          <cell r="BG386">
            <v>0</v>
          </cell>
          <cell r="BH386" t="str">
            <v>нд</v>
          </cell>
          <cell r="BI386"/>
          <cell r="BJ386" t="str">
            <v>нд</v>
          </cell>
          <cell r="BK386"/>
          <cell r="BL386" t="str">
            <v>нд</v>
          </cell>
          <cell r="BM386"/>
          <cell r="BN386" t="str">
            <v>нд</v>
          </cell>
          <cell r="BO386"/>
          <cell r="BP386" t="str">
            <v>нд</v>
          </cell>
          <cell r="BQ386"/>
          <cell r="BR386">
            <v>1.574353149370878</v>
          </cell>
          <cell r="BS386"/>
          <cell r="BT386">
            <v>3.6734906818653821</v>
          </cell>
          <cell r="BU386">
            <v>5.2373443200000001</v>
          </cell>
          <cell r="BV386"/>
          <cell r="BW386"/>
          <cell r="BX386">
            <v>5.2478438312362599</v>
          </cell>
          <cell r="BY386">
            <v>5.2373443200000001</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6">
            <v>0</v>
          </cell>
          <cell r="CB386" t="str">
            <v>нд</v>
          </cell>
          <cell r="CC386"/>
          <cell r="CD386" t="str">
            <v>нд</v>
          </cell>
          <cell r="CE386"/>
          <cell r="CF386" t="str">
            <v>нд</v>
          </cell>
          <cell r="CG386"/>
          <cell r="CH386" t="str">
            <v>нд</v>
          </cell>
          <cell r="CI386"/>
          <cell r="CJ386" t="str">
            <v>нд</v>
          </cell>
          <cell r="CK386"/>
          <cell r="CL386"/>
          <cell r="CM386">
            <v>0.20270373</v>
          </cell>
          <cell r="CN386">
            <v>4.3732031926968835</v>
          </cell>
          <cell r="CO386">
            <v>4.1617498700000004</v>
          </cell>
          <cell r="CP386"/>
          <cell r="CQ386"/>
          <cell r="CR386">
            <v>4.3732031926968835</v>
          </cell>
          <cell r="CS386">
            <v>4.3644536</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K_Che312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10.632</v>
          </cell>
          <cell r="AF387">
            <v>12.553211851171804</v>
          </cell>
          <cell r="AG387">
            <v>10.632</v>
          </cell>
          <cell r="AH387">
            <v>13.02191251375997</v>
          </cell>
          <cell r="AI387">
            <v>5.2478438312362581</v>
          </cell>
          <cell r="AJ387">
            <v>5.2373443200000001</v>
          </cell>
          <cell r="AK387">
            <v>4.3732031926968817</v>
          </cell>
          <cell r="AL387">
            <v>4.3732031926968817</v>
          </cell>
          <cell r="AM387">
            <v>0</v>
          </cell>
          <cell r="AN387">
            <v>0</v>
          </cell>
          <cell r="AO387">
            <v>0</v>
          </cell>
          <cell r="AP387">
            <v>4.3644536</v>
          </cell>
          <cell r="AQ387">
            <v>4.3644536</v>
          </cell>
          <cell r="AR387">
            <v>0</v>
          </cell>
          <cell r="AS387">
            <v>0</v>
          </cell>
          <cell r="AT387">
            <v>0</v>
          </cell>
          <cell r="AU387">
            <v>0</v>
          </cell>
          <cell r="AV387">
            <v>0</v>
          </cell>
          <cell r="AW387">
            <v>0</v>
          </cell>
          <cell r="AX387">
            <v>5.2478438312362581</v>
          </cell>
          <cell r="AY387">
            <v>3.6734906818653807</v>
          </cell>
          <cell r="AZ387">
            <v>5.2373443200000001</v>
          </cell>
          <cell r="BA387" t="str">
            <v>нд</v>
          </cell>
          <cell r="BB387">
            <v>4.3732031926968817</v>
          </cell>
          <cell r="BC387" t="str">
            <v>нд</v>
          </cell>
          <cell r="BD387">
            <v>4.3732031926968817</v>
          </cell>
          <cell r="BE387" t="str">
            <v>нд</v>
          </cell>
          <cell r="BF387">
            <v>4.2481177800000003</v>
          </cell>
          <cell r="BG387">
            <v>0</v>
          </cell>
          <cell r="BH387" t="str">
            <v>нд</v>
          </cell>
          <cell r="BI387"/>
          <cell r="BJ387" t="str">
            <v>нд</v>
          </cell>
          <cell r="BK387"/>
          <cell r="BL387" t="str">
            <v>нд</v>
          </cell>
          <cell r="BM387"/>
          <cell r="BN387" t="str">
            <v>нд</v>
          </cell>
          <cell r="BO387"/>
          <cell r="BP387" t="str">
            <v>нд</v>
          </cell>
          <cell r="BQ387"/>
          <cell r="BR387">
            <v>1.5743531493708773</v>
          </cell>
          <cell r="BS387"/>
          <cell r="BT387">
            <v>3.6734906818653807</v>
          </cell>
          <cell r="BU387">
            <v>5.2373443200000001</v>
          </cell>
          <cell r="BV387"/>
          <cell r="BW387"/>
          <cell r="BX387">
            <v>5.2478438312362581</v>
          </cell>
          <cell r="BY387">
            <v>5.2373443200000001</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7">
            <v>0</v>
          </cell>
          <cell r="CB387" t="str">
            <v>нд</v>
          </cell>
          <cell r="CC387"/>
          <cell r="CD387" t="str">
            <v>нд</v>
          </cell>
          <cell r="CE387"/>
          <cell r="CF387" t="str">
            <v>нд</v>
          </cell>
          <cell r="CG387"/>
          <cell r="CH387" t="str">
            <v>нд</v>
          </cell>
          <cell r="CI387"/>
          <cell r="CJ387" t="str">
            <v>нд</v>
          </cell>
          <cell r="CK387"/>
          <cell r="CL387"/>
          <cell r="CM387">
            <v>0.11633582000000001</v>
          </cell>
          <cell r="CN387">
            <v>4.3732031926968817</v>
          </cell>
          <cell r="CO387">
            <v>4.2481177800000003</v>
          </cell>
          <cell r="CP387"/>
          <cell r="CQ387"/>
          <cell r="CR387">
            <v>4.3732031926968817</v>
          </cell>
          <cell r="CS387">
            <v>4.3644536</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K_Che313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12.263999999999999</v>
          </cell>
          <cell r="AF388">
            <v>14.480115701916009</v>
          </cell>
          <cell r="AG388">
            <v>12.263999999999999</v>
          </cell>
          <cell r="AH388">
            <v>15.020761387203937</v>
          </cell>
          <cell r="AI388">
            <v>4.5304359145249702</v>
          </cell>
          <cell r="AJ388">
            <v>4.5213791199999953</v>
          </cell>
          <cell r="AK388">
            <v>3.775363262104142</v>
          </cell>
          <cell r="AL388">
            <v>3.775363262104142</v>
          </cell>
          <cell r="AM388">
            <v>0</v>
          </cell>
          <cell r="AN388">
            <v>0</v>
          </cell>
          <cell r="AO388">
            <v>0</v>
          </cell>
          <cell r="AP388">
            <v>3.7678159333333299</v>
          </cell>
          <cell r="AQ388">
            <v>3.7678159333333299</v>
          </cell>
          <cell r="AR388">
            <v>0</v>
          </cell>
          <cell r="AS388">
            <v>0</v>
          </cell>
          <cell r="AT388">
            <v>0</v>
          </cell>
          <cell r="AU388">
            <v>0</v>
          </cell>
          <cell r="AV388">
            <v>0</v>
          </cell>
          <cell r="AW388">
            <v>0</v>
          </cell>
          <cell r="AX388">
            <v>4.5304359145249702</v>
          </cell>
          <cell r="AY388">
            <v>3.1713051401674792</v>
          </cell>
          <cell r="AZ388">
            <v>4.5213791199999953</v>
          </cell>
          <cell r="BA388" t="str">
            <v>нд</v>
          </cell>
          <cell r="BB388">
            <v>3.775363262104142</v>
          </cell>
          <cell r="BC388" t="str">
            <v>нд</v>
          </cell>
          <cell r="BD388">
            <v>3.775363262104142</v>
          </cell>
          <cell r="BE388" t="str">
            <v>нд</v>
          </cell>
          <cell r="BF388">
            <v>3.6517426933333299</v>
          </cell>
          <cell r="BG388">
            <v>0</v>
          </cell>
          <cell r="BH388" t="str">
            <v>нд</v>
          </cell>
          <cell r="BI388"/>
          <cell r="BJ388" t="str">
            <v>нд</v>
          </cell>
          <cell r="BK388"/>
          <cell r="BL388" t="str">
            <v>нд</v>
          </cell>
          <cell r="BM388"/>
          <cell r="BN388" t="str">
            <v>нд</v>
          </cell>
          <cell r="BO388"/>
          <cell r="BP388" t="str">
            <v>нд</v>
          </cell>
          <cell r="BQ388"/>
          <cell r="BR388">
            <v>1.359130774357491</v>
          </cell>
          <cell r="BS388"/>
          <cell r="BT388">
            <v>3.1713051401674792</v>
          </cell>
          <cell r="BU388">
            <v>4.5213791199999953</v>
          </cell>
          <cell r="BV388"/>
          <cell r="BW388"/>
          <cell r="BX388">
            <v>4.5304359145249702</v>
          </cell>
          <cell r="BY388">
            <v>4.5213791199999953</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8">
            <v>0</v>
          </cell>
          <cell r="CB388" t="str">
            <v>нд</v>
          </cell>
          <cell r="CC388"/>
          <cell r="CD388" t="str">
            <v>нд</v>
          </cell>
          <cell r="CE388"/>
          <cell r="CF388" t="str">
            <v>нд</v>
          </cell>
          <cell r="CG388"/>
          <cell r="CH388" t="str">
            <v>нд</v>
          </cell>
          <cell r="CI388"/>
          <cell r="CJ388" t="str">
            <v>нд</v>
          </cell>
          <cell r="CK388"/>
          <cell r="CL388"/>
          <cell r="CM388">
            <v>0.11607324000000001</v>
          </cell>
          <cell r="CN388">
            <v>3.775363262104142</v>
          </cell>
          <cell r="CO388">
            <v>3.6517426933333299</v>
          </cell>
          <cell r="CP388"/>
          <cell r="CQ388"/>
          <cell r="CR388">
            <v>3.775363262104142</v>
          </cell>
          <cell r="CS388">
            <v>3.7678159333333299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K_Che314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10.632</v>
          </cell>
          <cell r="AF389">
            <v>12.553211851171804</v>
          </cell>
          <cell r="AG389">
            <v>10.632</v>
          </cell>
          <cell r="AH389">
            <v>13.02191251375997</v>
          </cell>
          <cell r="AI389">
            <v>3.8053323463614599</v>
          </cell>
          <cell r="AJ389">
            <v>3.7977193400000036</v>
          </cell>
          <cell r="AK389">
            <v>3.1711102886345501</v>
          </cell>
          <cell r="AL389">
            <v>3.1711102886345501</v>
          </cell>
          <cell r="AM389">
            <v>0</v>
          </cell>
          <cell r="AN389">
            <v>0</v>
          </cell>
          <cell r="AO389">
            <v>0</v>
          </cell>
          <cell r="AP389">
            <v>3.1647661166666698</v>
          </cell>
          <cell r="AQ389">
            <v>3.1647661166666698</v>
          </cell>
          <cell r="AR389">
            <v>0</v>
          </cell>
          <cell r="AS389">
            <v>0</v>
          </cell>
          <cell r="AT389">
            <v>0</v>
          </cell>
          <cell r="AU389">
            <v>0</v>
          </cell>
          <cell r="AV389">
            <v>0</v>
          </cell>
          <cell r="AW389">
            <v>0</v>
          </cell>
          <cell r="AX389">
            <v>3.8053323463614599</v>
          </cell>
          <cell r="AY389">
            <v>2.6637326424530219</v>
          </cell>
          <cell r="AZ389">
            <v>3.7977193400000036</v>
          </cell>
          <cell r="BA389" t="str">
            <v>нд</v>
          </cell>
          <cell r="BB389">
            <v>3.1711102886345501</v>
          </cell>
          <cell r="BC389" t="str">
            <v>нд</v>
          </cell>
          <cell r="BD389">
            <v>3.1711102886345501</v>
          </cell>
          <cell r="BE389" t="str">
            <v>нд</v>
          </cell>
          <cell r="BF389">
            <v>3.0485615866666698</v>
          </cell>
          <cell r="BG389">
            <v>0</v>
          </cell>
          <cell r="BH389" t="str">
            <v>нд</v>
          </cell>
          <cell r="BI389"/>
          <cell r="BJ389" t="str">
            <v>нд</v>
          </cell>
          <cell r="BK389"/>
          <cell r="BL389" t="str">
            <v>нд</v>
          </cell>
          <cell r="BM389"/>
          <cell r="BN389" t="str">
            <v>нд</v>
          </cell>
          <cell r="BO389"/>
          <cell r="BP389" t="str">
            <v>нд</v>
          </cell>
          <cell r="BQ389"/>
          <cell r="BR389">
            <v>1.141599703908438</v>
          </cell>
          <cell r="BS389"/>
          <cell r="BT389">
            <v>2.6637326424530219</v>
          </cell>
          <cell r="BU389">
            <v>3.7977193400000036</v>
          </cell>
          <cell r="BV389"/>
          <cell r="BW389"/>
          <cell r="BX389">
            <v>3.8053323463614599</v>
          </cell>
          <cell r="BY389">
            <v>3.7977193400000036</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89">
            <v>0</v>
          </cell>
          <cell r="CB389" t="str">
            <v>нд</v>
          </cell>
          <cell r="CC389"/>
          <cell r="CD389" t="str">
            <v>нд</v>
          </cell>
          <cell r="CE389"/>
          <cell r="CF389" t="str">
            <v>нд</v>
          </cell>
          <cell r="CG389"/>
          <cell r="CH389" t="str">
            <v>нд</v>
          </cell>
          <cell r="CI389"/>
          <cell r="CJ389" t="str">
            <v>нд</v>
          </cell>
          <cell r="CK389"/>
          <cell r="CL389"/>
          <cell r="CM389">
            <v>0.11620453</v>
          </cell>
          <cell r="CN389">
            <v>3.1711102886345501</v>
          </cell>
          <cell r="CO389">
            <v>3.0485615866666698</v>
          </cell>
          <cell r="CP389"/>
          <cell r="CQ389"/>
          <cell r="CR389">
            <v>3.1711102886345501</v>
          </cell>
          <cell r="CS389">
            <v>3.1647661166666698</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K_Che315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2020</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4.9344000000000001</v>
          </cell>
          <cell r="AF390">
            <v>5.8260504663677715</v>
          </cell>
          <cell r="AG390">
            <v>4.9343999999999992</v>
          </cell>
          <cell r="AH390">
            <v>6.0435783585305849</v>
          </cell>
          <cell r="AI390">
            <v>4.3567983993948296</v>
          </cell>
          <cell r="AJ390">
            <v>4.3480863999999952</v>
          </cell>
          <cell r="AK390">
            <v>3.6306653328290248</v>
          </cell>
          <cell r="AL390">
            <v>3.6306653328290248</v>
          </cell>
          <cell r="AM390">
            <v>0</v>
          </cell>
          <cell r="AN390">
            <v>0</v>
          </cell>
          <cell r="AO390">
            <v>0</v>
          </cell>
          <cell r="AP390">
            <v>3.6234053333333298</v>
          </cell>
          <cell r="AQ390">
            <v>3.6234053333333298</v>
          </cell>
          <cell r="AR390">
            <v>0</v>
          </cell>
          <cell r="AS390">
            <v>0</v>
          </cell>
          <cell r="AT390">
            <v>0</v>
          </cell>
          <cell r="AU390">
            <v>0</v>
          </cell>
          <cell r="AV390">
            <v>0</v>
          </cell>
          <cell r="AW390">
            <v>0</v>
          </cell>
          <cell r="AX390">
            <v>4.3567983993948296</v>
          </cell>
          <cell r="AY390">
            <v>3.0497588795763808</v>
          </cell>
          <cell r="AZ390">
            <v>4.3480863999999952</v>
          </cell>
          <cell r="BA390" t="str">
            <v>нд</v>
          </cell>
          <cell r="BB390">
            <v>3.6306653328290248</v>
          </cell>
          <cell r="BC390" t="str">
            <v>нд</v>
          </cell>
          <cell r="BD390">
            <v>3.6306653328290248</v>
          </cell>
          <cell r="BE390" t="str">
            <v>нд</v>
          </cell>
          <cell r="BF390">
            <v>3.5090387833333296</v>
          </cell>
          <cell r="BG390">
            <v>0</v>
          </cell>
          <cell r="BH390" t="str">
            <v>нд</v>
          </cell>
          <cell r="BI390"/>
          <cell r="BJ390" t="str">
            <v>нд</v>
          </cell>
          <cell r="BK390"/>
          <cell r="BL390" t="str">
            <v>нд</v>
          </cell>
          <cell r="BM390"/>
          <cell r="BN390" t="str">
            <v>нд</v>
          </cell>
          <cell r="BO390"/>
          <cell r="BP390" t="str">
            <v>нд</v>
          </cell>
          <cell r="BQ390"/>
          <cell r="BR390">
            <v>1.3070395198184488</v>
          </cell>
          <cell r="BS390"/>
          <cell r="BT390">
            <v>3.0497588795763808</v>
          </cell>
          <cell r="BU390">
            <v>4.3480863999999952</v>
          </cell>
          <cell r="BV390"/>
          <cell r="BW390"/>
          <cell r="BX390">
            <v>4.3567983993948296</v>
          </cell>
          <cell r="BY390">
            <v>4.3480863999999952</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0">
            <v>0</v>
          </cell>
          <cell r="CB390" t="str">
            <v>нд</v>
          </cell>
          <cell r="CC390"/>
          <cell r="CD390" t="str">
            <v>нд</v>
          </cell>
          <cell r="CE390"/>
          <cell r="CF390" t="str">
            <v>нд</v>
          </cell>
          <cell r="CG390"/>
          <cell r="CH390" t="str">
            <v>нд</v>
          </cell>
          <cell r="CI390"/>
          <cell r="CJ390" t="str">
            <v>нд</v>
          </cell>
          <cell r="CK390"/>
          <cell r="CL390"/>
          <cell r="CM390">
            <v>0.11436655</v>
          </cell>
          <cell r="CN390">
            <v>3.6306653328290248</v>
          </cell>
          <cell r="CO390">
            <v>3.5090387833333296</v>
          </cell>
          <cell r="CP390"/>
          <cell r="CQ390"/>
          <cell r="CR390">
            <v>3.6306653328290248</v>
          </cell>
          <cell r="CS390">
            <v>3.6234053333333298</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K_Che316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2020</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3.6</v>
          </cell>
          <cell r="AF391">
            <v>4.2505232001710391</v>
          </cell>
          <cell r="AG391">
            <v>3.6</v>
          </cell>
          <cell r="AH391">
            <v>4.4092254561263999</v>
          </cell>
          <cell r="AI391">
            <v>1.98555432015874</v>
          </cell>
          <cell r="AJ391">
            <v>1.9815788999999999</v>
          </cell>
          <cell r="AK391">
            <v>1.6546286001322834</v>
          </cell>
          <cell r="AL391">
            <v>1.6546286001322834</v>
          </cell>
          <cell r="AM391">
            <v>0</v>
          </cell>
          <cell r="AN391">
            <v>0</v>
          </cell>
          <cell r="AO391">
            <v>0</v>
          </cell>
          <cell r="AP391">
            <v>1.65131575</v>
          </cell>
          <cell r="AQ391">
            <v>1.65131575</v>
          </cell>
          <cell r="AR391">
            <v>0</v>
          </cell>
          <cell r="AS391">
            <v>0</v>
          </cell>
          <cell r="AT391">
            <v>0</v>
          </cell>
          <cell r="AU391">
            <v>0</v>
          </cell>
          <cell r="AV391">
            <v>0</v>
          </cell>
          <cell r="AW391">
            <v>0</v>
          </cell>
          <cell r="AX391">
            <v>1.98555432015874</v>
          </cell>
          <cell r="AY391">
            <v>1.389888024111118</v>
          </cell>
          <cell r="AZ391">
            <v>1.9815788999999999</v>
          </cell>
          <cell r="BA391" t="str">
            <v>нд</v>
          </cell>
          <cell r="BB391">
            <v>1.6546286001322834</v>
          </cell>
          <cell r="BC391" t="str">
            <v>нд</v>
          </cell>
          <cell r="BD391">
            <v>1.6546286001322834</v>
          </cell>
          <cell r="BE391" t="str">
            <v>нд</v>
          </cell>
          <cell r="BF391">
            <v>1.53563636</v>
          </cell>
          <cell r="BG391">
            <v>0</v>
          </cell>
          <cell r="BH391" t="str">
            <v>нд</v>
          </cell>
          <cell r="BI391"/>
          <cell r="BJ391" t="str">
            <v>нд</v>
          </cell>
          <cell r="BK391"/>
          <cell r="BL391" t="str">
            <v>нд</v>
          </cell>
          <cell r="BM391"/>
          <cell r="BN391" t="str">
            <v>нд</v>
          </cell>
          <cell r="BO391"/>
          <cell r="BP391" t="str">
            <v>нд</v>
          </cell>
          <cell r="BQ391"/>
          <cell r="BR391">
            <v>0.595666296047622</v>
          </cell>
          <cell r="BS391"/>
          <cell r="BT391">
            <v>1.389888024111118</v>
          </cell>
          <cell r="BU391">
            <v>1.9815788999999999</v>
          </cell>
          <cell r="BV391"/>
          <cell r="BW391"/>
          <cell r="BX391">
            <v>1.98555432015874</v>
          </cell>
          <cell r="BY391">
            <v>1.9815788999999999</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1">
            <v>0</v>
          </cell>
          <cell r="CB391" t="str">
            <v>нд</v>
          </cell>
          <cell r="CC391"/>
          <cell r="CD391" t="str">
            <v>нд</v>
          </cell>
          <cell r="CE391"/>
          <cell r="CF391" t="str">
            <v>нд</v>
          </cell>
          <cell r="CG391"/>
          <cell r="CH391" t="str">
            <v>нд</v>
          </cell>
          <cell r="CI391"/>
          <cell r="CJ391" t="str">
            <v>нд</v>
          </cell>
          <cell r="CK391"/>
          <cell r="CL391"/>
          <cell r="CM391">
            <v>0.11567938999999999</v>
          </cell>
          <cell r="CN391">
            <v>1.6546286001322834</v>
          </cell>
          <cell r="CO391">
            <v>1.53563636</v>
          </cell>
          <cell r="CP391"/>
          <cell r="CQ391"/>
          <cell r="CR391">
            <v>1.6546286001322834</v>
          </cell>
          <cell r="CS391">
            <v>1.65131575</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K_Che317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5.2320000000000002</v>
          </cell>
          <cell r="AF392">
            <v>6.1774270509152451</v>
          </cell>
          <cell r="AG392">
            <v>5.2320000000000002</v>
          </cell>
          <cell r="AH392">
            <v>6.4080743295703684</v>
          </cell>
          <cell r="AI392">
            <v>1.9415085469428597</v>
          </cell>
          <cell r="AJ392">
            <v>1.9376269799999999</v>
          </cell>
          <cell r="AK392">
            <v>1.6179237891190499</v>
          </cell>
          <cell r="AL392">
            <v>1.6179237891190499</v>
          </cell>
          <cell r="AM392">
            <v>0</v>
          </cell>
          <cell r="AN392">
            <v>0</v>
          </cell>
          <cell r="AO392">
            <v>0</v>
          </cell>
          <cell r="AP392">
            <v>1.61468915</v>
          </cell>
          <cell r="AQ392">
            <v>1.61468915</v>
          </cell>
          <cell r="AR392">
            <v>0</v>
          </cell>
          <cell r="AS392">
            <v>0</v>
          </cell>
          <cell r="AT392">
            <v>0</v>
          </cell>
          <cell r="AU392">
            <v>0</v>
          </cell>
          <cell r="AV392">
            <v>0</v>
          </cell>
          <cell r="AW392">
            <v>0</v>
          </cell>
          <cell r="AX392">
            <v>1.9415085469428597</v>
          </cell>
          <cell r="AY392">
            <v>1.359055982860002</v>
          </cell>
          <cell r="AZ392">
            <v>1.9376269799999999</v>
          </cell>
          <cell r="BA392" t="str">
            <v>нд</v>
          </cell>
          <cell r="BB392">
            <v>1.6179237891190499</v>
          </cell>
          <cell r="BC392" t="str">
            <v>нд</v>
          </cell>
          <cell r="BD392">
            <v>1.6179237891190499</v>
          </cell>
          <cell r="BE392" t="str">
            <v>нд</v>
          </cell>
          <cell r="BF392">
            <v>1.4990097600000001</v>
          </cell>
          <cell r="BG392">
            <v>0</v>
          </cell>
          <cell r="BH392" t="str">
            <v>нд</v>
          </cell>
          <cell r="BI392"/>
          <cell r="BJ392" t="str">
            <v>нд</v>
          </cell>
          <cell r="BK392"/>
          <cell r="BL392" t="str">
            <v>нд</v>
          </cell>
          <cell r="BM392"/>
          <cell r="BN392" t="str">
            <v>нд</v>
          </cell>
          <cell r="BO392"/>
          <cell r="BP392" t="str">
            <v>нд</v>
          </cell>
          <cell r="BQ392"/>
          <cell r="BR392">
            <v>0.58245256408285784</v>
          </cell>
          <cell r="BS392"/>
          <cell r="BT392">
            <v>1.359055982860002</v>
          </cell>
          <cell r="BU392">
            <v>1.9376269799999999</v>
          </cell>
          <cell r="BV392"/>
          <cell r="BW392"/>
          <cell r="BX392">
            <v>1.9415085469428597</v>
          </cell>
          <cell r="BY392">
            <v>1.9376269799999999</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2">
            <v>0</v>
          </cell>
          <cell r="CB392" t="str">
            <v>нд</v>
          </cell>
          <cell r="CC392"/>
          <cell r="CD392" t="str">
            <v>нд</v>
          </cell>
          <cell r="CE392"/>
          <cell r="CF392" t="str">
            <v>нд</v>
          </cell>
          <cell r="CG392"/>
          <cell r="CH392" t="str">
            <v>нд</v>
          </cell>
          <cell r="CI392"/>
          <cell r="CJ392" t="str">
            <v>нд</v>
          </cell>
          <cell r="CK392"/>
          <cell r="CL392"/>
          <cell r="CM392">
            <v>0.11567938999999999</v>
          </cell>
          <cell r="CN392">
            <v>1.6179237891190499</v>
          </cell>
          <cell r="CO392">
            <v>1.4990097600000001</v>
          </cell>
          <cell r="CP392"/>
          <cell r="CQ392"/>
          <cell r="CR392">
            <v>1.6179237891190499</v>
          </cell>
          <cell r="CS392">
            <v>1.61468915</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K_Che318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12.215999999999999</v>
          </cell>
          <cell r="AF393">
            <v>14.423442059247062</v>
          </cell>
          <cell r="AG393">
            <v>12.215999999999999</v>
          </cell>
          <cell r="AH393">
            <v>14.961971714455585</v>
          </cell>
          <cell r="AI393">
            <v>4.4911995076629196</v>
          </cell>
          <cell r="AJ393">
            <v>4.4822175999999958</v>
          </cell>
          <cell r="AK393">
            <v>3.7426662563857667</v>
          </cell>
          <cell r="AL393">
            <v>3.7426662563857667</v>
          </cell>
          <cell r="AM393">
            <v>0</v>
          </cell>
          <cell r="AN393">
            <v>0</v>
          </cell>
          <cell r="AO393">
            <v>0</v>
          </cell>
          <cell r="AP393">
            <v>3.7351813333333301</v>
          </cell>
          <cell r="AQ393">
            <v>3.7351813333333301</v>
          </cell>
          <cell r="AR393">
            <v>0</v>
          </cell>
          <cell r="AS393">
            <v>0</v>
          </cell>
          <cell r="AT393">
            <v>0</v>
          </cell>
          <cell r="AU393">
            <v>0</v>
          </cell>
          <cell r="AV393">
            <v>0</v>
          </cell>
          <cell r="AW393">
            <v>0</v>
          </cell>
          <cell r="AX393">
            <v>4.4911995076629196</v>
          </cell>
          <cell r="AY393">
            <v>3.1438396553640438</v>
          </cell>
          <cell r="AZ393">
            <v>4.4822175999999958</v>
          </cell>
          <cell r="BA393" t="str">
            <v>нд</v>
          </cell>
          <cell r="BB393">
            <v>3.7426662563857667</v>
          </cell>
          <cell r="BC393" t="str">
            <v>нд</v>
          </cell>
          <cell r="BD393">
            <v>3.7426662563857667</v>
          </cell>
          <cell r="BE393" t="str">
            <v>нд</v>
          </cell>
          <cell r="BF393">
            <v>3.5423239433333302</v>
          </cell>
          <cell r="BG393">
            <v>0</v>
          </cell>
          <cell r="BH393" t="str">
            <v>нд</v>
          </cell>
          <cell r="BI393"/>
          <cell r="BJ393" t="str">
            <v>нд</v>
          </cell>
          <cell r="BK393"/>
          <cell r="BL393" t="str">
            <v>нд</v>
          </cell>
          <cell r="BM393"/>
          <cell r="BN393" t="str">
            <v>нд</v>
          </cell>
          <cell r="BO393"/>
          <cell r="BP393" t="str">
            <v>нд</v>
          </cell>
          <cell r="BQ393"/>
          <cell r="BR393">
            <v>1.3473598522988759</v>
          </cell>
          <cell r="BS393"/>
          <cell r="BT393">
            <v>3.1438396553640438</v>
          </cell>
          <cell r="BU393">
            <v>4.4822175999999958</v>
          </cell>
          <cell r="BV393"/>
          <cell r="BW393"/>
          <cell r="BX393">
            <v>4.4911995076629196</v>
          </cell>
          <cell r="BY393">
            <v>4.4822175999999958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3">
            <v>0</v>
          </cell>
          <cell r="CB393" t="str">
            <v>нд</v>
          </cell>
          <cell r="CC393"/>
          <cell r="CD393" t="str">
            <v>нд</v>
          </cell>
          <cell r="CE393"/>
          <cell r="CF393" t="str">
            <v>нд</v>
          </cell>
          <cell r="CG393"/>
          <cell r="CH393" t="str">
            <v>нд</v>
          </cell>
          <cell r="CI393"/>
          <cell r="CJ393" t="str">
            <v>нд</v>
          </cell>
          <cell r="CK393"/>
          <cell r="CL393"/>
          <cell r="CM393">
            <v>0.19285739000000002</v>
          </cell>
          <cell r="CN393">
            <v>3.7426662563857667</v>
          </cell>
          <cell r="CO393">
            <v>3.5423239433333302</v>
          </cell>
          <cell r="CP393"/>
          <cell r="CQ393"/>
          <cell r="CR393">
            <v>3.7426662563857667</v>
          </cell>
          <cell r="CS393">
            <v>3.7351813333333301</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K_Che319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3.6</v>
          </cell>
          <cell r="AF394">
            <v>4.2505232001710391</v>
          </cell>
          <cell r="AG394">
            <v>3.6</v>
          </cell>
          <cell r="AH394">
            <v>4.3770626186161543</v>
          </cell>
          <cell r="AI394">
            <v>2.33388350838303</v>
          </cell>
          <cell r="AJ394">
            <v>2.3292122399999999</v>
          </cell>
          <cell r="AK394">
            <v>1.944902923652525</v>
          </cell>
          <cell r="AL394">
            <v>1.944902923652525</v>
          </cell>
          <cell r="AM394">
            <v>0</v>
          </cell>
          <cell r="AN394">
            <v>0</v>
          </cell>
          <cell r="AO394">
            <v>0</v>
          </cell>
          <cell r="AP394">
            <v>1.9410102</v>
          </cell>
          <cell r="AQ394">
            <v>1.9410102</v>
          </cell>
          <cell r="AR394">
            <v>0</v>
          </cell>
          <cell r="AS394">
            <v>0</v>
          </cell>
          <cell r="AT394">
            <v>0</v>
          </cell>
          <cell r="AU394">
            <v>0</v>
          </cell>
          <cell r="AV394">
            <v>0</v>
          </cell>
          <cell r="AW394">
            <v>0</v>
          </cell>
          <cell r="AX394">
            <v>2.33388350838303</v>
          </cell>
          <cell r="AY394">
            <v>1.633718455868121</v>
          </cell>
          <cell r="AZ394">
            <v>2.3292122399999999</v>
          </cell>
          <cell r="BA394" t="str">
            <v>нд</v>
          </cell>
          <cell r="BB394">
            <v>1.944902923652525</v>
          </cell>
          <cell r="BC394" t="str">
            <v>нд</v>
          </cell>
          <cell r="BD394">
            <v>1.944902923652525</v>
          </cell>
          <cell r="BE394" t="str">
            <v>нд</v>
          </cell>
          <cell r="BF394">
            <v>1.82467438</v>
          </cell>
          <cell r="BG394">
            <v>0</v>
          </cell>
          <cell r="BH394" t="str">
            <v>нд</v>
          </cell>
          <cell r="BI394"/>
          <cell r="BJ394" t="str">
            <v>нд</v>
          </cell>
          <cell r="BK394"/>
          <cell r="BL394" t="str">
            <v>нд</v>
          </cell>
          <cell r="BM394"/>
          <cell r="BN394" t="str">
            <v>нд</v>
          </cell>
          <cell r="BO394"/>
          <cell r="BP394" t="str">
            <v>нд</v>
          </cell>
          <cell r="BQ394"/>
          <cell r="BR394">
            <v>0.70016505251490901</v>
          </cell>
          <cell r="BS394"/>
          <cell r="BT394">
            <v>1.633718455868121</v>
          </cell>
          <cell r="BU394">
            <v>2.3292122399999999</v>
          </cell>
          <cell r="BV394"/>
          <cell r="BW394"/>
          <cell r="BX394">
            <v>2.33388350838303</v>
          </cell>
          <cell r="BY394">
            <v>2.3292122399999999</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4">
            <v>0</v>
          </cell>
          <cell r="CB394" t="str">
            <v>нд</v>
          </cell>
          <cell r="CC394"/>
          <cell r="CD394" t="str">
            <v>нд</v>
          </cell>
          <cell r="CE394"/>
          <cell r="CF394" t="str">
            <v>нд</v>
          </cell>
          <cell r="CG394"/>
          <cell r="CH394" t="str">
            <v>нд</v>
          </cell>
          <cell r="CI394"/>
          <cell r="CJ394" t="str">
            <v>нд</v>
          </cell>
          <cell r="CK394"/>
          <cell r="CL394"/>
          <cell r="CM394">
            <v>0.11633582000000001</v>
          </cell>
          <cell r="CN394">
            <v>1.944902923652525</v>
          </cell>
          <cell r="CO394">
            <v>1.82467438</v>
          </cell>
          <cell r="CP394"/>
          <cell r="CQ394"/>
          <cell r="CR394">
            <v>1.944902923652525</v>
          </cell>
          <cell r="CS394">
            <v>1.9410102</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K_Che320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3.2639999999999998</v>
          </cell>
          <cell r="AF395">
            <v>3.8538077014884085</v>
          </cell>
          <cell r="AG395">
            <v>3.2639999999999998</v>
          </cell>
          <cell r="AH395">
            <v>3.9976977468879364</v>
          </cell>
          <cell r="AI395">
            <v>2.5449830327727998</v>
          </cell>
          <cell r="AJ395">
            <v>2.539890039999996</v>
          </cell>
          <cell r="AK395">
            <v>2.1208191939773333</v>
          </cell>
          <cell r="AL395">
            <v>2.1208191939773333</v>
          </cell>
          <cell r="AM395">
            <v>0</v>
          </cell>
          <cell r="AN395">
            <v>0</v>
          </cell>
          <cell r="AO395">
            <v>0</v>
          </cell>
          <cell r="AP395">
            <v>2.11657503333333</v>
          </cell>
          <cell r="AQ395">
            <v>2.11657503333333</v>
          </cell>
          <cell r="AR395">
            <v>0</v>
          </cell>
          <cell r="AS395">
            <v>0</v>
          </cell>
          <cell r="AT395">
            <v>0</v>
          </cell>
          <cell r="AU395">
            <v>0</v>
          </cell>
          <cell r="AV395">
            <v>0</v>
          </cell>
          <cell r="AW395">
            <v>0</v>
          </cell>
          <cell r="AX395">
            <v>2.5449830327727998</v>
          </cell>
          <cell r="AY395">
            <v>1.78148812294096</v>
          </cell>
          <cell r="AZ395">
            <v>2.539890039999996</v>
          </cell>
          <cell r="BA395" t="str">
            <v>нд</v>
          </cell>
          <cell r="BB395">
            <v>2.1208191939773333</v>
          </cell>
          <cell r="BC395" t="str">
            <v>нд</v>
          </cell>
          <cell r="BD395">
            <v>2.1208191939773333</v>
          </cell>
          <cell r="BE395" t="str">
            <v>нд</v>
          </cell>
          <cell r="BF395">
            <v>2.0012894933333301</v>
          </cell>
          <cell r="BG395">
            <v>0</v>
          </cell>
          <cell r="BH395" t="str">
            <v>нд</v>
          </cell>
          <cell r="BI395"/>
          <cell r="BJ395" t="str">
            <v>нд</v>
          </cell>
          <cell r="BK395"/>
          <cell r="BL395" t="str">
            <v>нд</v>
          </cell>
          <cell r="BM395"/>
          <cell r="BN395" t="str">
            <v>нд</v>
          </cell>
          <cell r="BO395"/>
          <cell r="BP395" t="str">
            <v>нд</v>
          </cell>
          <cell r="BQ395"/>
          <cell r="BR395">
            <v>0.76349490983183987</v>
          </cell>
          <cell r="BS395"/>
          <cell r="BT395">
            <v>1.78148812294096</v>
          </cell>
          <cell r="BU395">
            <v>2.539890039999996</v>
          </cell>
          <cell r="BV395"/>
          <cell r="BW395"/>
          <cell r="BX395">
            <v>2.5449830327727998</v>
          </cell>
          <cell r="BY395">
            <v>2.539890039999996</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5">
            <v>0</v>
          </cell>
          <cell r="CB395" t="str">
            <v>нд</v>
          </cell>
          <cell r="CC395"/>
          <cell r="CD395" t="str">
            <v>нд</v>
          </cell>
          <cell r="CE395"/>
          <cell r="CF395" t="str">
            <v>нд</v>
          </cell>
          <cell r="CG395"/>
          <cell r="CH395" t="str">
            <v>нд</v>
          </cell>
          <cell r="CI395"/>
          <cell r="CJ395" t="str">
            <v>нд</v>
          </cell>
          <cell r="CK395"/>
          <cell r="CL395"/>
          <cell r="CM395">
            <v>0.11528553999999999</v>
          </cell>
          <cell r="CN395">
            <v>2.1208191939773333</v>
          </cell>
          <cell r="CO395">
            <v>2.0012894933333301</v>
          </cell>
          <cell r="CP395"/>
          <cell r="CQ395"/>
          <cell r="CR395">
            <v>2.1208191939773333</v>
          </cell>
          <cell r="CS395">
            <v>2.11657503333333</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K_Che321</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7.2816000000000001</v>
          </cell>
          <cell r="AF396">
            <v>8.5973915928792906</v>
          </cell>
          <cell r="AG396">
            <v>7.2816000000000001</v>
          </cell>
          <cell r="AH396">
            <v>8.9183933559249997</v>
          </cell>
          <cell r="AI396">
            <v>1.8177643872279099</v>
          </cell>
          <cell r="AJ396">
            <v>1.81412448</v>
          </cell>
          <cell r="AK396">
            <v>1.5148036560232583</v>
          </cell>
          <cell r="AL396">
            <v>1.5148036560232583</v>
          </cell>
          <cell r="AM396">
            <v>0</v>
          </cell>
          <cell r="AN396">
            <v>0</v>
          </cell>
          <cell r="AO396">
            <v>0</v>
          </cell>
          <cell r="AP396">
            <v>1.5117704000000001</v>
          </cell>
          <cell r="AQ396">
            <v>1.5117704000000001</v>
          </cell>
          <cell r="AR396">
            <v>0</v>
          </cell>
          <cell r="AS396">
            <v>0</v>
          </cell>
          <cell r="AT396">
            <v>0</v>
          </cell>
          <cell r="AU396">
            <v>0</v>
          </cell>
          <cell r="AV396">
            <v>0</v>
          </cell>
          <cell r="AW396">
            <v>0</v>
          </cell>
          <cell r="AX396">
            <v>1.8177643872279099</v>
          </cell>
          <cell r="AY396">
            <v>1.2724350710595369</v>
          </cell>
          <cell r="AZ396">
            <v>1.81412448</v>
          </cell>
          <cell r="BA396" t="str">
            <v>нд</v>
          </cell>
          <cell r="BB396">
            <v>1.5148036560232583</v>
          </cell>
          <cell r="BC396" t="str">
            <v>нд</v>
          </cell>
          <cell r="BD396">
            <v>1.5148036560232583</v>
          </cell>
          <cell r="BE396" t="str">
            <v>нд</v>
          </cell>
          <cell r="BF396">
            <v>1.39674743</v>
          </cell>
          <cell r="BG396">
            <v>0</v>
          </cell>
          <cell r="BH396" t="str">
            <v>нд</v>
          </cell>
          <cell r="BI396"/>
          <cell r="BJ396" t="str">
            <v>нд</v>
          </cell>
          <cell r="BK396"/>
          <cell r="BL396" t="str">
            <v>нд</v>
          </cell>
          <cell r="BM396"/>
          <cell r="BN396" t="str">
            <v>нд</v>
          </cell>
          <cell r="BO396"/>
          <cell r="BP396" t="str">
            <v>нд</v>
          </cell>
          <cell r="BQ396"/>
          <cell r="BR396">
            <v>0.54532931616837299</v>
          </cell>
          <cell r="BS396"/>
          <cell r="BT396">
            <v>1.2724350710595369</v>
          </cell>
          <cell r="BU396">
            <v>1.81412448</v>
          </cell>
          <cell r="BV396"/>
          <cell r="BW396"/>
          <cell r="BX396">
            <v>1.8177643872279099</v>
          </cell>
          <cell r="BY396">
            <v>1.81412448</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6">
            <v>0</v>
          </cell>
          <cell r="CB396" t="str">
            <v>нд</v>
          </cell>
          <cell r="CC396"/>
          <cell r="CD396" t="str">
            <v>нд</v>
          </cell>
          <cell r="CE396"/>
          <cell r="CF396" t="str">
            <v>нд</v>
          </cell>
          <cell r="CG396"/>
          <cell r="CH396" t="str">
            <v>нд</v>
          </cell>
          <cell r="CI396"/>
          <cell r="CJ396" t="str">
            <v>нд</v>
          </cell>
          <cell r="CK396"/>
          <cell r="CL396"/>
          <cell r="CM396">
            <v>0.11502297</v>
          </cell>
          <cell r="CN396">
            <v>1.5148036560232583</v>
          </cell>
          <cell r="CO396">
            <v>1.39674743</v>
          </cell>
          <cell r="CP396"/>
          <cell r="CQ396"/>
          <cell r="CR396">
            <v>1.5148036560232583</v>
          </cell>
          <cell r="CS396">
            <v>1.5117704000000001</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K_Che322</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1.6704000000000001</v>
          </cell>
          <cell r="AF397">
            <v>1.9722427648793626</v>
          </cell>
          <cell r="AG397">
            <v>1.6704000000000001</v>
          </cell>
          <cell r="AH397">
            <v>2.0458806116426498</v>
          </cell>
          <cell r="AI397">
            <v>1.5106435233323601</v>
          </cell>
          <cell r="AJ397">
            <v>1.5106435233323601</v>
          </cell>
          <cell r="AK397">
            <v>1.2588696027769668</v>
          </cell>
          <cell r="AL397">
            <v>1.2588696027769668</v>
          </cell>
          <cell r="AM397">
            <v>0</v>
          </cell>
          <cell r="AN397">
            <v>0</v>
          </cell>
          <cell r="AO397">
            <v>0</v>
          </cell>
          <cell r="AP397">
            <v>1.2588696027769668</v>
          </cell>
          <cell r="AQ397">
            <v>1.2588696027769668</v>
          </cell>
          <cell r="AR397">
            <v>0</v>
          </cell>
          <cell r="AS397">
            <v>0</v>
          </cell>
          <cell r="AT397">
            <v>0</v>
          </cell>
          <cell r="AU397">
            <v>0</v>
          </cell>
          <cell r="AV397">
            <v>0</v>
          </cell>
          <cell r="AW397">
            <v>0</v>
          </cell>
          <cell r="AX397">
            <v>1.5106435233323601</v>
          </cell>
          <cell r="AY397">
            <v>1.0574504663326521</v>
          </cell>
          <cell r="AZ397">
            <v>1.5106435233323601</v>
          </cell>
          <cell r="BA397" t="str">
            <v>нд</v>
          </cell>
          <cell r="BB397">
            <v>1.2588696027769668</v>
          </cell>
          <cell r="BC397" t="str">
            <v>нд</v>
          </cell>
          <cell r="BD397">
            <v>1.2588696027769668</v>
          </cell>
          <cell r="BE397" t="str">
            <v>нд</v>
          </cell>
          <cell r="BF397">
            <v>0.37873943277696676</v>
          </cell>
          <cell r="BG397">
            <v>0</v>
          </cell>
          <cell r="BH397" t="str">
            <v>нд</v>
          </cell>
          <cell r="BI397"/>
          <cell r="BJ397" t="str">
            <v>нд</v>
          </cell>
          <cell r="BK397"/>
          <cell r="BL397" t="str">
            <v>нд</v>
          </cell>
          <cell r="BM397"/>
          <cell r="BN397" t="str">
            <v>нд</v>
          </cell>
          <cell r="BO397"/>
          <cell r="BP397" t="str">
            <v>нд</v>
          </cell>
          <cell r="BQ397"/>
          <cell r="BR397">
            <v>0.45319305699970802</v>
          </cell>
          <cell r="BS397"/>
          <cell r="BT397">
            <v>1.0574504663326521</v>
          </cell>
          <cell r="BU397">
            <v>1.5106435233323601</v>
          </cell>
          <cell r="BV397"/>
          <cell r="BW397"/>
          <cell r="BX397">
            <v>1.5106435233323601</v>
          </cell>
          <cell r="BY397">
            <v>1.5106435233323601</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397">
            <v>0</v>
          </cell>
          <cell r="CB397" t="str">
            <v>нд</v>
          </cell>
          <cell r="CC397"/>
          <cell r="CD397" t="str">
            <v>нд</v>
          </cell>
          <cell r="CE397"/>
          <cell r="CF397" t="str">
            <v>нд</v>
          </cell>
          <cell r="CG397"/>
          <cell r="CH397" t="str">
            <v>нд</v>
          </cell>
          <cell r="CI397"/>
          <cell r="CJ397" t="str">
            <v>нд</v>
          </cell>
          <cell r="CK397"/>
          <cell r="CL397"/>
          <cell r="CM397">
            <v>0.88013017000000004</v>
          </cell>
          <cell r="CN397">
            <v>1.2588696027769668</v>
          </cell>
          <cell r="CO397">
            <v>0.37873943277696676</v>
          </cell>
          <cell r="CP397"/>
          <cell r="CQ397"/>
          <cell r="CR397">
            <v>1.2588696027769668</v>
          </cell>
          <cell r="CS397">
            <v>1.2588696027769668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K_Che323</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1.6319999999999999</v>
          </cell>
          <cell r="AF398">
            <v>1.9269038507442042</v>
          </cell>
          <cell r="AG398">
            <v>1.6319999999999999</v>
          </cell>
          <cell r="AH398">
            <v>1.9988488734439682</v>
          </cell>
          <cell r="AI398">
            <v>1.2235495349869201</v>
          </cell>
          <cell r="AJ398">
            <v>1.2211029</v>
          </cell>
          <cell r="AK398">
            <v>1.0196246124891002</v>
          </cell>
          <cell r="AL398">
            <v>1.0196246124891002</v>
          </cell>
          <cell r="AM398">
            <v>0</v>
          </cell>
          <cell r="AN398">
            <v>0</v>
          </cell>
          <cell r="AO398">
            <v>0</v>
          </cell>
          <cell r="AP398">
            <v>1.0175857500000001</v>
          </cell>
          <cell r="AQ398">
            <v>1.0175857500000001</v>
          </cell>
          <cell r="AR398">
            <v>0</v>
          </cell>
          <cell r="AS398">
            <v>0</v>
          </cell>
          <cell r="AT398">
            <v>0</v>
          </cell>
          <cell r="AU398">
            <v>0</v>
          </cell>
          <cell r="AV398">
            <v>0</v>
          </cell>
          <cell r="AW398">
            <v>0</v>
          </cell>
          <cell r="AX398">
            <v>1.2235495349869201</v>
          </cell>
          <cell r="AY398">
            <v>0.85648467449084409</v>
          </cell>
          <cell r="AZ398">
            <v>1.2211029</v>
          </cell>
          <cell r="BA398" t="str">
            <v>нд</v>
          </cell>
          <cell r="BB398">
            <v>1.0196246124891002</v>
          </cell>
          <cell r="BC398" t="str">
            <v>нд</v>
          </cell>
          <cell r="BD398">
            <v>1.0196246124891002</v>
          </cell>
          <cell r="BE398" t="str">
            <v>нд</v>
          </cell>
          <cell r="BF398">
            <v>0.82472836000000005</v>
          </cell>
          <cell r="BG398">
            <v>0</v>
          </cell>
          <cell r="BH398" t="str">
            <v>нд</v>
          </cell>
          <cell r="BI398"/>
          <cell r="BJ398" t="str">
            <v>нд</v>
          </cell>
          <cell r="BK398"/>
          <cell r="BL398" t="str">
            <v>нд</v>
          </cell>
          <cell r="BM398"/>
          <cell r="BN398" t="str">
            <v>нд</v>
          </cell>
          <cell r="BO398"/>
          <cell r="BP398" t="str">
            <v>нд</v>
          </cell>
          <cell r="BQ398"/>
          <cell r="BR398">
            <v>0.36706486049607601</v>
          </cell>
          <cell r="BS398"/>
          <cell r="BT398">
            <v>0.85648467449084409</v>
          </cell>
          <cell r="BU398">
            <v>1.2211029</v>
          </cell>
          <cell r="BV398"/>
          <cell r="BW398"/>
          <cell r="BX398">
            <v>1.2235495349869201</v>
          </cell>
          <cell r="BY398">
            <v>1.2211029</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8">
            <v>0</v>
          </cell>
          <cell r="CB398" t="str">
            <v>нд</v>
          </cell>
          <cell r="CC398"/>
          <cell r="CD398" t="str">
            <v>нд</v>
          </cell>
          <cell r="CE398"/>
          <cell r="CF398" t="str">
            <v>нд</v>
          </cell>
          <cell r="CG398"/>
          <cell r="CH398" t="str">
            <v>нд</v>
          </cell>
          <cell r="CI398"/>
          <cell r="CJ398" t="str">
            <v>нд</v>
          </cell>
          <cell r="CK398"/>
          <cell r="CL398"/>
          <cell r="CM398">
            <v>0.19285739000000002</v>
          </cell>
          <cell r="CN398">
            <v>1.0196246124891002</v>
          </cell>
          <cell r="CO398">
            <v>0.82472836000000005</v>
          </cell>
          <cell r="CP398"/>
          <cell r="CQ398"/>
          <cell r="CR398">
            <v>1.0196246124891002</v>
          </cell>
          <cell r="CS398">
            <v>1.0175857500000001</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K_Che324</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6.8639999999999999</v>
          </cell>
          <cell r="AF399">
            <v>8.1043309016594485</v>
          </cell>
          <cell r="AG399">
            <v>6.8639999999999999</v>
          </cell>
          <cell r="AH399">
            <v>8.406923203014335</v>
          </cell>
          <cell r="AI399">
            <v>3.6559084510044499</v>
          </cell>
          <cell r="AJ399">
            <v>3.647857244840004</v>
          </cell>
          <cell r="AK399">
            <v>3.0465903758370416</v>
          </cell>
          <cell r="AL399">
            <v>3.0465903758370416</v>
          </cell>
          <cell r="AM399">
            <v>0</v>
          </cell>
          <cell r="AN399">
            <v>0</v>
          </cell>
          <cell r="AO399">
            <v>0</v>
          </cell>
          <cell r="AP399">
            <v>3.03988103736667</v>
          </cell>
          <cell r="AQ399">
            <v>3.03988103736667</v>
          </cell>
          <cell r="AR399">
            <v>0</v>
          </cell>
          <cell r="AS399">
            <v>0</v>
          </cell>
          <cell r="AT399">
            <v>0</v>
          </cell>
          <cell r="AU399">
            <v>0</v>
          </cell>
          <cell r="AV399">
            <v>0</v>
          </cell>
          <cell r="AW399">
            <v>0</v>
          </cell>
          <cell r="AX399">
            <v>3.6559084510044499</v>
          </cell>
          <cell r="AY399">
            <v>2.559135915703115</v>
          </cell>
          <cell r="AZ399">
            <v>3.647857244840004</v>
          </cell>
          <cell r="BA399" t="str">
            <v>нд</v>
          </cell>
          <cell r="BB399">
            <v>3.0465903758370416</v>
          </cell>
          <cell r="BC399" t="str">
            <v>нд</v>
          </cell>
          <cell r="BD399">
            <v>3.0465903758370416</v>
          </cell>
          <cell r="BE399" t="str">
            <v>нд</v>
          </cell>
          <cell r="BF399">
            <v>2.9221010973666699</v>
          </cell>
          <cell r="BG399">
            <v>0</v>
          </cell>
          <cell r="BH399" t="str">
            <v>нд</v>
          </cell>
          <cell r="BI399"/>
          <cell r="BJ399" t="str">
            <v>нд</v>
          </cell>
          <cell r="BK399"/>
          <cell r="BL399" t="str">
            <v>нд</v>
          </cell>
          <cell r="BM399"/>
          <cell r="BN399" t="str">
            <v>нд</v>
          </cell>
          <cell r="BO399"/>
          <cell r="BP399" t="str">
            <v>нд</v>
          </cell>
          <cell r="BQ399"/>
          <cell r="BR399">
            <v>1.0967725353013349</v>
          </cell>
          <cell r="BS399"/>
          <cell r="BT399">
            <v>2.559135915703115</v>
          </cell>
          <cell r="BU399">
            <v>3.647857244840004</v>
          </cell>
          <cell r="BV399"/>
          <cell r="BW399"/>
          <cell r="BX399">
            <v>3.6559084510044499</v>
          </cell>
          <cell r="BY399">
            <v>3.647857244840004</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399">
            <v>0</v>
          </cell>
          <cell r="CB399" t="str">
            <v>нд</v>
          </cell>
          <cell r="CC399"/>
          <cell r="CD399" t="str">
            <v>нд</v>
          </cell>
          <cell r="CE399"/>
          <cell r="CF399" t="str">
            <v>нд</v>
          </cell>
          <cell r="CG399"/>
          <cell r="CH399" t="str">
            <v>нд</v>
          </cell>
          <cell r="CI399"/>
          <cell r="CJ399" t="str">
            <v>нд</v>
          </cell>
          <cell r="CK399"/>
          <cell r="CL399"/>
          <cell r="CM399">
            <v>0.11777994</v>
          </cell>
          <cell r="CN399">
            <v>3.0465903758370416</v>
          </cell>
          <cell r="CO399">
            <v>2.9221010973666699</v>
          </cell>
          <cell r="CP399"/>
          <cell r="CQ399"/>
          <cell r="CR399">
            <v>3.0465903758370416</v>
          </cell>
          <cell r="CS399">
            <v>3.03988103736667</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K_Che325</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2021</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20.433599999999998</v>
          </cell>
          <cell r="AF400">
            <v>24.125969684170823</v>
          </cell>
          <cell r="AG400">
            <v>20.433599999999998</v>
          </cell>
          <cell r="AH400">
            <v>25.026763688973446</v>
          </cell>
          <cell r="AI400">
            <v>9.4706215268580696</v>
          </cell>
          <cell r="AJ400">
            <v>9.4706215268580696</v>
          </cell>
          <cell r="AK400">
            <v>7.892184605715058</v>
          </cell>
          <cell r="AL400">
            <v>7.892184605715058</v>
          </cell>
          <cell r="AM400">
            <v>0</v>
          </cell>
          <cell r="AN400">
            <v>0</v>
          </cell>
          <cell r="AO400">
            <v>0</v>
          </cell>
          <cell r="AP400">
            <v>7.892184605715058</v>
          </cell>
          <cell r="AQ400">
            <v>7.892184605715058</v>
          </cell>
          <cell r="AR400">
            <v>0</v>
          </cell>
          <cell r="AS400">
            <v>0</v>
          </cell>
          <cell r="AT400">
            <v>0</v>
          </cell>
          <cell r="AU400">
            <v>0</v>
          </cell>
          <cell r="AV400">
            <v>0</v>
          </cell>
          <cell r="AW400">
            <v>0</v>
          </cell>
          <cell r="AX400">
            <v>9.4706215268580696</v>
          </cell>
          <cell r="AY400">
            <v>6.6294350688006487</v>
          </cell>
          <cell r="AZ400">
            <v>9.4706215268580696</v>
          </cell>
          <cell r="BA400" t="str">
            <v>нд</v>
          </cell>
          <cell r="BB400">
            <v>7.892184605715058</v>
          </cell>
          <cell r="BC400" t="str">
            <v>нд</v>
          </cell>
          <cell r="BD400">
            <v>7.892184605715058</v>
          </cell>
          <cell r="BE400" t="str">
            <v>нд</v>
          </cell>
          <cell r="BF400">
            <v>7.892184605715058</v>
          </cell>
          <cell r="BG400">
            <v>0</v>
          </cell>
          <cell r="BH400" t="str">
            <v>нд</v>
          </cell>
          <cell r="BI400"/>
          <cell r="BJ400" t="str">
            <v>нд</v>
          </cell>
          <cell r="BK400"/>
          <cell r="BL400" t="str">
            <v>нд</v>
          </cell>
          <cell r="BM400"/>
          <cell r="BN400" t="str">
            <v>нд</v>
          </cell>
          <cell r="BO400"/>
          <cell r="BP400" t="str">
            <v>нд</v>
          </cell>
          <cell r="BQ400"/>
          <cell r="BR400">
            <v>2.8411864580574209</v>
          </cell>
          <cell r="BS400"/>
          <cell r="BT400">
            <v>6.6294350688006487</v>
          </cell>
          <cell r="BU400">
            <v>9.4706215268580696</v>
          </cell>
          <cell r="BV400"/>
          <cell r="BW400"/>
          <cell r="BX400">
            <v>9.4706215268580696</v>
          </cell>
          <cell r="BY400">
            <v>9.4706215268580696</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0">
            <v>0</v>
          </cell>
          <cell r="CB400" t="str">
            <v>нд</v>
          </cell>
          <cell r="CC400"/>
          <cell r="CD400" t="str">
            <v>нд</v>
          </cell>
          <cell r="CE400"/>
          <cell r="CF400" t="str">
            <v>нд</v>
          </cell>
          <cell r="CG400"/>
          <cell r="CH400" t="str">
            <v>нд</v>
          </cell>
          <cell r="CI400"/>
          <cell r="CJ400" t="str">
            <v>нд</v>
          </cell>
          <cell r="CK400"/>
          <cell r="CL400"/>
          <cell r="CM400">
            <v>0.24498147000000001</v>
          </cell>
          <cell r="CN400">
            <v>7.892184605715058</v>
          </cell>
          <cell r="CO400">
            <v>7.892184605715058</v>
          </cell>
          <cell r="CP400"/>
          <cell r="CQ400"/>
          <cell r="CR400">
            <v>7.892184605715058</v>
          </cell>
          <cell r="CS400">
            <v>7.892184605715058</v>
          </cell>
          <cell r="CT400" t="str">
            <v>Корректировка графика реализации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График освоения КВЛ не корректируется.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K_Che326</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2021</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7.1280000000000001</v>
          </cell>
          <cell r="AF401">
            <v>8.4160359363386572</v>
          </cell>
          <cell r="AG401">
            <v>7.1280000000000001</v>
          </cell>
          <cell r="AH401">
            <v>8.7302664031302726</v>
          </cell>
          <cell r="AI401">
            <v>4.3048279667536704</v>
          </cell>
          <cell r="AJ401">
            <v>4.3048279667536704</v>
          </cell>
          <cell r="AK401">
            <v>3.587356638961392</v>
          </cell>
          <cell r="AL401">
            <v>3.587356638961392</v>
          </cell>
          <cell r="AM401">
            <v>0</v>
          </cell>
          <cell r="AN401">
            <v>0</v>
          </cell>
          <cell r="AO401">
            <v>0</v>
          </cell>
          <cell r="AP401">
            <v>3.587356638961392</v>
          </cell>
          <cell r="AQ401">
            <v>3.587356638961392</v>
          </cell>
          <cell r="AR401">
            <v>0</v>
          </cell>
          <cell r="AS401">
            <v>0</v>
          </cell>
          <cell r="AT401">
            <v>0</v>
          </cell>
          <cell r="AU401">
            <v>0</v>
          </cell>
          <cell r="AV401">
            <v>0</v>
          </cell>
          <cell r="AW401">
            <v>0</v>
          </cell>
          <cell r="AX401">
            <v>4.3048279667536704</v>
          </cell>
          <cell r="AY401">
            <v>3.0133795767275693</v>
          </cell>
          <cell r="AZ401">
            <v>4.3048279667536704</v>
          </cell>
          <cell r="BA401" t="str">
            <v>нд</v>
          </cell>
          <cell r="BB401">
            <v>3.587356638961392</v>
          </cell>
          <cell r="BC401" t="str">
            <v>нд</v>
          </cell>
          <cell r="BD401">
            <v>3.587356638961392</v>
          </cell>
          <cell r="BE401" t="str">
            <v>нд</v>
          </cell>
          <cell r="BF401">
            <v>3.587356638961392</v>
          </cell>
          <cell r="BG401">
            <v>0</v>
          </cell>
          <cell r="BH401" t="str">
            <v>нд</v>
          </cell>
          <cell r="BI401"/>
          <cell r="BJ401" t="str">
            <v>нд</v>
          </cell>
          <cell r="BK401"/>
          <cell r="BL401" t="str">
            <v>нд</v>
          </cell>
          <cell r="BM401"/>
          <cell r="BN401" t="str">
            <v>нд</v>
          </cell>
          <cell r="BO401"/>
          <cell r="BP401" t="str">
            <v>нд</v>
          </cell>
          <cell r="BQ401"/>
          <cell r="BR401">
            <v>1.2914483900261011</v>
          </cell>
          <cell r="BS401"/>
          <cell r="BT401">
            <v>3.0133795767275693</v>
          </cell>
          <cell r="BU401">
            <v>4.3048279667536704</v>
          </cell>
          <cell r="BV401"/>
          <cell r="BW401"/>
          <cell r="BX401">
            <v>4.3048279667536704</v>
          </cell>
          <cell r="BY401">
            <v>4.3048279667536704</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1">
            <v>0</v>
          </cell>
          <cell r="CB401" t="str">
            <v>нд</v>
          </cell>
          <cell r="CC401"/>
          <cell r="CD401" t="str">
            <v>нд</v>
          </cell>
          <cell r="CE401"/>
          <cell r="CF401" t="str">
            <v>нд</v>
          </cell>
          <cell r="CG401"/>
          <cell r="CH401" t="str">
            <v>нд</v>
          </cell>
          <cell r="CI401"/>
          <cell r="CJ401" t="str">
            <v>нд</v>
          </cell>
          <cell r="CK401"/>
          <cell r="CL401"/>
          <cell r="CM401">
            <v>0.28932859000000005</v>
          </cell>
          <cell r="CN401">
            <v>3.587356638961392</v>
          </cell>
          <cell r="CO401">
            <v>3.587356638961392</v>
          </cell>
          <cell r="CP401"/>
          <cell r="CQ401"/>
          <cell r="CR401">
            <v>3.587356638961392</v>
          </cell>
          <cell r="CS401">
            <v>3.587356638961392</v>
          </cell>
          <cell r="CT401" t="str">
            <v>Корректировка графика реализации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График освоения КВЛ не корректируется.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K_Che327</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13.992000000000001</v>
          </cell>
          <cell r="AF402">
            <v>16.520366837998107</v>
          </cell>
          <cell r="AG402">
            <v>13.992000000000001</v>
          </cell>
          <cell r="AH402">
            <v>17.137189606144609</v>
          </cell>
          <cell r="AI402">
            <v>6.9697214699821304</v>
          </cell>
          <cell r="AJ402">
            <v>6.9697214699821304</v>
          </cell>
          <cell r="AK402">
            <v>5.8081012249851085</v>
          </cell>
          <cell r="AL402">
            <v>5.8081012249851085</v>
          </cell>
          <cell r="AM402">
            <v>0</v>
          </cell>
          <cell r="AN402">
            <v>0</v>
          </cell>
          <cell r="AO402">
            <v>0</v>
          </cell>
          <cell r="AP402">
            <v>5.8081012249851085</v>
          </cell>
          <cell r="AQ402">
            <v>5.8081012249851085</v>
          </cell>
          <cell r="AR402">
            <v>0</v>
          </cell>
          <cell r="AS402">
            <v>0</v>
          </cell>
          <cell r="AT402">
            <v>0</v>
          </cell>
          <cell r="AU402">
            <v>0</v>
          </cell>
          <cell r="AV402">
            <v>0</v>
          </cell>
          <cell r="AW402">
            <v>0</v>
          </cell>
          <cell r="AX402">
            <v>6.9697214699821304</v>
          </cell>
          <cell r="AY402">
            <v>4.8788050289874914</v>
          </cell>
          <cell r="AZ402">
            <v>6.9697214699821304</v>
          </cell>
          <cell r="BA402" t="str">
            <v>нд</v>
          </cell>
          <cell r="BB402">
            <v>5.8081012249851085</v>
          </cell>
          <cell r="BC402" t="str">
            <v>нд</v>
          </cell>
          <cell r="BD402">
            <v>5.8081012249851085</v>
          </cell>
          <cell r="BE402" t="str">
            <v>нд</v>
          </cell>
          <cell r="BF402">
            <v>4.4155461549851083</v>
          </cell>
          <cell r="BG402">
            <v>0</v>
          </cell>
          <cell r="BH402" t="str">
            <v>нд</v>
          </cell>
          <cell r="BI402"/>
          <cell r="BJ402" t="str">
            <v>нд</v>
          </cell>
          <cell r="BK402"/>
          <cell r="BL402" t="str">
            <v>нд</v>
          </cell>
          <cell r="BM402"/>
          <cell r="BN402" t="str">
            <v>нд</v>
          </cell>
          <cell r="BO402"/>
          <cell r="BP402" t="str">
            <v>нд</v>
          </cell>
          <cell r="BQ402"/>
          <cell r="BR402">
            <v>2.090916440994639</v>
          </cell>
          <cell r="BS402"/>
          <cell r="BT402">
            <v>4.8788050289874914</v>
          </cell>
          <cell r="BU402">
            <v>6.9697214699821304</v>
          </cell>
          <cell r="BV402"/>
          <cell r="BW402"/>
          <cell r="BX402">
            <v>6.9697214699821304</v>
          </cell>
          <cell r="BY402">
            <v>6.9697214699821304</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2">
            <v>0</v>
          </cell>
          <cell r="CB402" t="str">
            <v>нд</v>
          </cell>
          <cell r="CC402"/>
          <cell r="CD402" t="str">
            <v>нд</v>
          </cell>
          <cell r="CE402"/>
          <cell r="CF402" t="str">
            <v>нд</v>
          </cell>
          <cell r="CG402"/>
          <cell r="CH402" t="str">
            <v>нд</v>
          </cell>
          <cell r="CI402"/>
          <cell r="CJ402" t="str">
            <v>нд</v>
          </cell>
          <cell r="CK402"/>
          <cell r="CL402"/>
          <cell r="CM402">
            <v>1.39255507</v>
          </cell>
          <cell r="CN402">
            <v>5.8081012249851085</v>
          </cell>
          <cell r="CO402">
            <v>4.4155461549851083</v>
          </cell>
          <cell r="CP402"/>
          <cell r="CQ402"/>
          <cell r="CR402">
            <v>5.8081012249851085</v>
          </cell>
          <cell r="CS402">
            <v>5.8081012249851085</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K_Che328</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26.4528</v>
          </cell>
          <cell r="AF403">
            <v>31.232844474856801</v>
          </cell>
          <cell r="AG403">
            <v>26.4528</v>
          </cell>
          <cell r="AH403">
            <v>32.39898865161679</v>
          </cell>
          <cell r="AI403">
            <v>12.303444319151501</v>
          </cell>
          <cell r="AJ403">
            <v>12.278833119999961</v>
          </cell>
          <cell r="AK403">
            <v>10.252870265959585</v>
          </cell>
          <cell r="AL403">
            <v>10.252870265959585</v>
          </cell>
          <cell r="AM403">
            <v>0</v>
          </cell>
          <cell r="AN403">
            <v>0</v>
          </cell>
          <cell r="AO403">
            <v>0</v>
          </cell>
          <cell r="AP403">
            <v>10.2323609333333</v>
          </cell>
          <cell r="AQ403">
            <v>10.2323609333333</v>
          </cell>
          <cell r="AR403">
            <v>0</v>
          </cell>
          <cell r="AS403">
            <v>0</v>
          </cell>
          <cell r="AT403">
            <v>0</v>
          </cell>
          <cell r="AU403">
            <v>0</v>
          </cell>
          <cell r="AV403">
            <v>0</v>
          </cell>
          <cell r="AW403">
            <v>0</v>
          </cell>
          <cell r="AX403">
            <v>12.303444319151501</v>
          </cell>
          <cell r="AY403">
            <v>8.6124110234060502</v>
          </cell>
          <cell r="AZ403">
            <v>12.278833119999961</v>
          </cell>
          <cell r="BA403" t="str">
            <v>нд</v>
          </cell>
          <cell r="BB403">
            <v>10.252870265959585</v>
          </cell>
          <cell r="BC403" t="str">
            <v>нд</v>
          </cell>
          <cell r="BD403">
            <v>10.252870265959585</v>
          </cell>
          <cell r="BE403" t="str">
            <v>нд</v>
          </cell>
          <cell r="BF403">
            <v>7.6101627333333006</v>
          </cell>
          <cell r="BG403">
            <v>0</v>
          </cell>
          <cell r="BH403" t="str">
            <v>нд</v>
          </cell>
          <cell r="BI403"/>
          <cell r="BJ403" t="str">
            <v>нд</v>
          </cell>
          <cell r="BK403"/>
          <cell r="BL403" t="str">
            <v>нд</v>
          </cell>
          <cell r="BM403"/>
          <cell r="BN403" t="str">
            <v>нд</v>
          </cell>
          <cell r="BO403"/>
          <cell r="BP403" t="str">
            <v>нд</v>
          </cell>
          <cell r="BQ403"/>
          <cell r="BR403">
            <v>3.6910332957454499</v>
          </cell>
          <cell r="BS403"/>
          <cell r="BT403">
            <v>8.6124110234060502</v>
          </cell>
          <cell r="BU403">
            <v>12.278833119999961</v>
          </cell>
          <cell r="BV403"/>
          <cell r="BW403"/>
          <cell r="BX403">
            <v>12.303444319151501</v>
          </cell>
          <cell r="BY403">
            <v>12.278833119999961</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03">
            <v>0</v>
          </cell>
          <cell r="CB403" t="str">
            <v>нд</v>
          </cell>
          <cell r="CC403"/>
          <cell r="CD403" t="str">
            <v>нд</v>
          </cell>
          <cell r="CE403"/>
          <cell r="CF403" t="str">
            <v>нд</v>
          </cell>
          <cell r="CG403"/>
          <cell r="CH403" t="str">
            <v>нд</v>
          </cell>
          <cell r="CI403"/>
          <cell r="CJ403" t="str">
            <v>нд</v>
          </cell>
          <cell r="CK403"/>
          <cell r="CL403"/>
          <cell r="CM403">
            <v>2.6221982000000001</v>
          </cell>
          <cell r="CN403">
            <v>10.252870265959585</v>
          </cell>
          <cell r="CO403">
            <v>7.6101627333333006</v>
          </cell>
          <cell r="CP403"/>
          <cell r="CQ403"/>
          <cell r="CR403">
            <v>10.252870265959585</v>
          </cell>
          <cell r="CS403">
            <v>10.2323609333333</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K_Che329</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18.311040000000002</v>
          </cell>
          <cell r="AF404">
            <v>21.619861205349977</v>
          </cell>
          <cell r="AG404">
            <v>18.311040000000002</v>
          </cell>
          <cell r="AH404">
            <v>22.427084360041324</v>
          </cell>
          <cell r="AI404">
            <v>13.677250461432509</v>
          </cell>
          <cell r="AJ404">
            <v>13.677250461432509</v>
          </cell>
          <cell r="AK404">
            <v>11.397708717860425</v>
          </cell>
          <cell r="AL404">
            <v>11.397708717860425</v>
          </cell>
          <cell r="AM404">
            <v>0</v>
          </cell>
          <cell r="AN404">
            <v>0</v>
          </cell>
          <cell r="AO404">
            <v>0</v>
          </cell>
          <cell r="AP404">
            <v>11.397708717860425</v>
          </cell>
          <cell r="AQ404">
            <v>11.397708717860425</v>
          </cell>
          <cell r="AR404">
            <v>0</v>
          </cell>
          <cell r="AS404">
            <v>0</v>
          </cell>
          <cell r="AT404">
            <v>0</v>
          </cell>
          <cell r="AU404">
            <v>0</v>
          </cell>
          <cell r="AV404">
            <v>0</v>
          </cell>
          <cell r="AW404">
            <v>0</v>
          </cell>
          <cell r="AX404">
            <v>13.677250461432509</v>
          </cell>
          <cell r="AY404">
            <v>9.5740753230027558</v>
          </cell>
          <cell r="AZ404">
            <v>13.677250461432509</v>
          </cell>
          <cell r="BA404" t="str">
            <v>нд</v>
          </cell>
          <cell r="BB404">
            <v>11.397708717860425</v>
          </cell>
          <cell r="BC404" t="str">
            <v>нд</v>
          </cell>
          <cell r="BD404">
            <v>11.397708717860425</v>
          </cell>
          <cell r="BE404" t="str">
            <v>нд</v>
          </cell>
          <cell r="BF404">
            <v>9.9132794978604259</v>
          </cell>
          <cell r="BG404">
            <v>0</v>
          </cell>
          <cell r="BH404" t="str">
            <v>нд</v>
          </cell>
          <cell r="BI404"/>
          <cell r="BJ404" t="str">
            <v>нд</v>
          </cell>
          <cell r="BK404"/>
          <cell r="BL404" t="str">
            <v>нд</v>
          </cell>
          <cell r="BM404"/>
          <cell r="BN404" t="str">
            <v>нд</v>
          </cell>
          <cell r="BO404"/>
          <cell r="BP404" t="str">
            <v>нд</v>
          </cell>
          <cell r="BQ404"/>
          <cell r="BR404">
            <v>4.1031751384297523</v>
          </cell>
          <cell r="BS404"/>
          <cell r="BT404">
            <v>9.5740753230027558</v>
          </cell>
          <cell r="BU404">
            <v>13.677250461432509</v>
          </cell>
          <cell r="BV404"/>
          <cell r="BW404"/>
          <cell r="BX404">
            <v>13.677250461432507</v>
          </cell>
          <cell r="BY404">
            <v>13.677250461432509</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4">
            <v>0</v>
          </cell>
          <cell r="CB404" t="str">
            <v>нд</v>
          </cell>
          <cell r="CC404"/>
          <cell r="CD404" t="str">
            <v>нд</v>
          </cell>
          <cell r="CE404"/>
          <cell r="CF404" t="str">
            <v>нд</v>
          </cell>
          <cell r="CG404"/>
          <cell r="CH404" t="str">
            <v>нд</v>
          </cell>
          <cell r="CI404"/>
          <cell r="CJ404" t="str">
            <v>нд</v>
          </cell>
          <cell r="CK404"/>
          <cell r="CL404"/>
          <cell r="CM404">
            <v>1.48442922</v>
          </cell>
          <cell r="CN404">
            <v>11.397708717860425</v>
          </cell>
          <cell r="CO404">
            <v>9.9132794978604259</v>
          </cell>
          <cell r="CP404"/>
          <cell r="CQ404"/>
          <cell r="CR404">
            <v>11.397708717860425</v>
          </cell>
          <cell r="CS404">
            <v>11.397708717860425</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K_Che330</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19.251360000000002</v>
          </cell>
          <cell r="AF405">
            <v>22.730097865234654</v>
          </cell>
          <cell r="AG405">
            <v>19.251360000000002</v>
          </cell>
          <cell r="AH405">
            <v>23.57877404918154</v>
          </cell>
          <cell r="AI405">
            <v>6.3565932203389801</v>
          </cell>
          <cell r="AJ405">
            <v>6.3565932203389801</v>
          </cell>
          <cell r="AK405">
            <v>5.2971610169491505</v>
          </cell>
          <cell r="AL405">
            <v>5.2971610169491505</v>
          </cell>
          <cell r="AM405">
            <v>0</v>
          </cell>
          <cell r="AN405">
            <v>0</v>
          </cell>
          <cell r="AO405">
            <v>0</v>
          </cell>
          <cell r="AP405">
            <v>5.2971610169491505</v>
          </cell>
          <cell r="AQ405">
            <v>5.2971610169491505</v>
          </cell>
          <cell r="AR405">
            <v>0</v>
          </cell>
          <cell r="AS405">
            <v>0</v>
          </cell>
          <cell r="AT405">
            <v>0</v>
          </cell>
          <cell r="AU405">
            <v>0</v>
          </cell>
          <cell r="AV405">
            <v>0</v>
          </cell>
          <cell r="AW405">
            <v>0</v>
          </cell>
          <cell r="AX405">
            <v>6.3565932203389801</v>
          </cell>
          <cell r="AY405">
            <v>4.449615254237286</v>
          </cell>
          <cell r="AZ405">
            <v>6.3565932203389801</v>
          </cell>
          <cell r="BA405" t="str">
            <v>нд</v>
          </cell>
          <cell r="BB405">
            <v>5.2971610169491505</v>
          </cell>
          <cell r="BC405" t="str">
            <v>нд</v>
          </cell>
          <cell r="BD405">
            <v>5.2971610169491505</v>
          </cell>
          <cell r="BE405" t="str">
            <v>нд</v>
          </cell>
          <cell r="BF405">
            <v>4.4542599369491507</v>
          </cell>
          <cell r="BG405">
            <v>0</v>
          </cell>
          <cell r="BH405" t="str">
            <v>нд</v>
          </cell>
          <cell r="BI405"/>
          <cell r="BJ405" t="str">
            <v>нд</v>
          </cell>
          <cell r="BK405"/>
          <cell r="BL405" t="str">
            <v>нд</v>
          </cell>
          <cell r="BM405"/>
          <cell r="BN405" t="str">
            <v>нд</v>
          </cell>
          <cell r="BO405"/>
          <cell r="BP405" t="str">
            <v>нд</v>
          </cell>
          <cell r="BQ405"/>
          <cell r="BR405">
            <v>1.9069779661016939</v>
          </cell>
          <cell r="BS405"/>
          <cell r="BT405">
            <v>4.449615254237286</v>
          </cell>
          <cell r="BU405">
            <v>6.3565932203389801</v>
          </cell>
          <cell r="BV405"/>
          <cell r="BW405"/>
          <cell r="BX405">
            <v>6.3565932203389801</v>
          </cell>
          <cell r="BY405">
            <v>6.3565932203389801</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5">
            <v>0</v>
          </cell>
          <cell r="CB405" t="str">
            <v>нд</v>
          </cell>
          <cell r="CC405"/>
          <cell r="CD405" t="str">
            <v>нд</v>
          </cell>
          <cell r="CE405"/>
          <cell r="CF405" t="str">
            <v>нд</v>
          </cell>
          <cell r="CG405"/>
          <cell r="CH405" t="str">
            <v>нд</v>
          </cell>
          <cell r="CI405"/>
          <cell r="CJ405" t="str">
            <v>нд</v>
          </cell>
          <cell r="CK405"/>
          <cell r="CL405"/>
          <cell r="CM405">
            <v>0.84290107999999997</v>
          </cell>
          <cell r="CN405">
            <v>5.2971610169491505</v>
          </cell>
          <cell r="CO405">
            <v>4.4542599369491507</v>
          </cell>
          <cell r="CP405"/>
          <cell r="CQ405"/>
          <cell r="CR405">
            <v>5.2971610169491505</v>
          </cell>
          <cell r="CS405">
            <v>5.2971610169491505</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K_Che332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12.660768000000001</v>
          </cell>
          <cell r="AF406">
            <v>14.948580032217526</v>
          </cell>
          <cell r="AG406">
            <v>12.660768000000001</v>
          </cell>
          <cell r="AH406">
            <v>15.506716822141815</v>
          </cell>
          <cell r="AI406">
            <v>5.0897544664280501</v>
          </cell>
          <cell r="AJ406">
            <v>5.0897544664280501</v>
          </cell>
          <cell r="AK406">
            <v>4.2414620553567088</v>
          </cell>
          <cell r="AL406">
            <v>4.2414620553567088</v>
          </cell>
          <cell r="AM406">
            <v>0</v>
          </cell>
          <cell r="AN406">
            <v>0</v>
          </cell>
          <cell r="AO406">
            <v>0</v>
          </cell>
          <cell r="AP406">
            <v>4.2414620553567088</v>
          </cell>
          <cell r="AQ406">
            <v>4.2414620553567088</v>
          </cell>
          <cell r="AR406">
            <v>0</v>
          </cell>
          <cell r="AS406">
            <v>0</v>
          </cell>
          <cell r="AT406">
            <v>0</v>
          </cell>
          <cell r="AU406">
            <v>0</v>
          </cell>
          <cell r="AV406">
            <v>0</v>
          </cell>
          <cell r="AW406">
            <v>0</v>
          </cell>
          <cell r="AX406">
            <v>5.0897544664280501</v>
          </cell>
          <cell r="AY406">
            <v>3.5628281264996353</v>
          </cell>
          <cell r="AZ406">
            <v>5.0897544664280501</v>
          </cell>
          <cell r="BA406" t="str">
            <v>нд</v>
          </cell>
          <cell r="BB406">
            <v>4.2414620553567088</v>
          </cell>
          <cell r="BC406" t="str">
            <v>нд</v>
          </cell>
          <cell r="BD406">
            <v>4.2414620553567088</v>
          </cell>
          <cell r="BE406" t="str">
            <v>нд</v>
          </cell>
          <cell r="BF406">
            <v>3.0642914353567088</v>
          </cell>
          <cell r="BG406">
            <v>0</v>
          </cell>
          <cell r="BH406" t="str">
            <v>нд</v>
          </cell>
          <cell r="BI406"/>
          <cell r="BJ406" t="str">
            <v>нд</v>
          </cell>
          <cell r="BK406"/>
          <cell r="BL406" t="str">
            <v>нд</v>
          </cell>
          <cell r="BM406"/>
          <cell r="BN406" t="str">
            <v>нд</v>
          </cell>
          <cell r="BO406"/>
          <cell r="BP406" t="str">
            <v>нд</v>
          </cell>
          <cell r="BQ406"/>
          <cell r="BR406">
            <v>1.526926339928415</v>
          </cell>
          <cell r="BS406"/>
          <cell r="BT406">
            <v>3.5628281264996353</v>
          </cell>
          <cell r="BU406">
            <v>5.0897544664280501</v>
          </cell>
          <cell r="BV406"/>
          <cell r="BW406"/>
          <cell r="BX406">
            <v>5.0897544664280501</v>
          </cell>
          <cell r="BY406">
            <v>5.0897544664280501</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6">
            <v>0</v>
          </cell>
          <cell r="CB406" t="str">
            <v>нд</v>
          </cell>
          <cell r="CC406"/>
          <cell r="CD406" t="str">
            <v>нд</v>
          </cell>
          <cell r="CE406"/>
          <cell r="CF406" t="str">
            <v>нд</v>
          </cell>
          <cell r="CG406"/>
          <cell r="CH406" t="str">
            <v>нд</v>
          </cell>
          <cell r="CI406"/>
          <cell r="CJ406" t="str">
            <v>нд</v>
          </cell>
          <cell r="CK406"/>
          <cell r="CL406"/>
          <cell r="CM406">
            <v>1.1771706200000001</v>
          </cell>
          <cell r="CN406">
            <v>4.2414620553567088</v>
          </cell>
          <cell r="CO406">
            <v>3.0642914353567088</v>
          </cell>
          <cell r="CP406"/>
          <cell r="CQ406"/>
          <cell r="CR406">
            <v>4.2414620553567088</v>
          </cell>
          <cell r="CS406">
            <v>4.2414620553567088</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K_Che333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12.555936000000001</v>
          </cell>
          <cell r="AF407">
            <v>14.824804796628547</v>
          </cell>
          <cell r="AG407">
            <v>12.555936000000001</v>
          </cell>
          <cell r="AH407">
            <v>15.378320176859415</v>
          </cell>
          <cell r="AI407">
            <v>4.2762560217259997</v>
          </cell>
          <cell r="AJ407">
            <v>4.2762560217259997</v>
          </cell>
          <cell r="AK407">
            <v>3.5635466847716666</v>
          </cell>
          <cell r="AL407">
            <v>3.5635466847716666</v>
          </cell>
          <cell r="AM407">
            <v>0</v>
          </cell>
          <cell r="AN407">
            <v>0</v>
          </cell>
          <cell r="AO407">
            <v>0</v>
          </cell>
          <cell r="AP407">
            <v>3.5635466847716666</v>
          </cell>
          <cell r="AQ407">
            <v>3.5635466847716666</v>
          </cell>
          <cell r="AR407">
            <v>0</v>
          </cell>
          <cell r="AS407">
            <v>0</v>
          </cell>
          <cell r="AT407">
            <v>0</v>
          </cell>
          <cell r="AU407">
            <v>0</v>
          </cell>
          <cell r="AV407">
            <v>0</v>
          </cell>
          <cell r="AW407">
            <v>0</v>
          </cell>
          <cell r="AX407">
            <v>4.2762560217259997</v>
          </cell>
          <cell r="AY407">
            <v>2.9933792152081997</v>
          </cell>
          <cell r="AZ407">
            <v>4.2762560217259997</v>
          </cell>
          <cell r="BA407" t="str">
            <v>нд</v>
          </cell>
          <cell r="BB407">
            <v>3.5635466847716666</v>
          </cell>
          <cell r="BC407" t="str">
            <v>нд</v>
          </cell>
          <cell r="BD407">
            <v>3.5635466847716666</v>
          </cell>
          <cell r="BE407" t="str">
            <v>нд</v>
          </cell>
          <cell r="BF407">
            <v>2.8177651247716664</v>
          </cell>
          <cell r="BG407">
            <v>0</v>
          </cell>
          <cell r="BH407" t="str">
            <v>нд</v>
          </cell>
          <cell r="BI407"/>
          <cell r="BJ407" t="str">
            <v>нд</v>
          </cell>
          <cell r="BK407"/>
          <cell r="BL407" t="str">
            <v>нд</v>
          </cell>
          <cell r="BM407"/>
          <cell r="BN407" t="str">
            <v>нд</v>
          </cell>
          <cell r="BO407"/>
          <cell r="BP407" t="str">
            <v>нд</v>
          </cell>
          <cell r="BQ407"/>
          <cell r="BR407">
            <v>1.2828768065177998</v>
          </cell>
          <cell r="BS407"/>
          <cell r="BT407">
            <v>2.9933792152081997</v>
          </cell>
          <cell r="BU407">
            <v>4.2762560217259997</v>
          </cell>
          <cell r="BV407"/>
          <cell r="BW407"/>
          <cell r="BX407">
            <v>4.2762560217259997</v>
          </cell>
          <cell r="BY407">
            <v>4.2762560217259997</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7">
            <v>0</v>
          </cell>
          <cell r="CB407" t="str">
            <v>нд</v>
          </cell>
          <cell r="CC407"/>
          <cell r="CD407" t="str">
            <v>нд</v>
          </cell>
          <cell r="CE407"/>
          <cell r="CF407" t="str">
            <v>нд</v>
          </cell>
          <cell r="CG407"/>
          <cell r="CH407" t="str">
            <v>нд</v>
          </cell>
          <cell r="CI407"/>
          <cell r="CJ407" t="str">
            <v>нд</v>
          </cell>
          <cell r="CK407"/>
          <cell r="CL407"/>
          <cell r="CM407">
            <v>0.74578156000000007</v>
          </cell>
          <cell r="CN407">
            <v>3.5635466847716666</v>
          </cell>
          <cell r="CO407">
            <v>2.8177651247716664</v>
          </cell>
          <cell r="CP407"/>
          <cell r="CQ407"/>
          <cell r="CR407">
            <v>3.5635466847716666</v>
          </cell>
          <cell r="CS407">
            <v>3.5635466847716666</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K_Che334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5.5994399999999995</v>
          </cell>
          <cell r="AF408">
            <v>6.6112637855460346</v>
          </cell>
          <cell r="AG408">
            <v>5.5994399999999995</v>
          </cell>
          <cell r="AH408">
            <v>6.858109274459002</v>
          </cell>
          <cell r="AI408">
            <v>2.1092343890945799</v>
          </cell>
          <cell r="AJ408">
            <v>2.1092343890945799</v>
          </cell>
          <cell r="AK408">
            <v>1.7576953242454834</v>
          </cell>
          <cell r="AL408">
            <v>1.7576953242454834</v>
          </cell>
          <cell r="AM408">
            <v>0</v>
          </cell>
          <cell r="AN408">
            <v>0</v>
          </cell>
          <cell r="AO408">
            <v>0</v>
          </cell>
          <cell r="AP408">
            <v>1.7576953242454834</v>
          </cell>
          <cell r="AQ408">
            <v>1.7576953242454834</v>
          </cell>
          <cell r="AR408">
            <v>0</v>
          </cell>
          <cell r="AS408">
            <v>0</v>
          </cell>
          <cell r="AT408">
            <v>0</v>
          </cell>
          <cell r="AU408">
            <v>0</v>
          </cell>
          <cell r="AV408">
            <v>0</v>
          </cell>
          <cell r="AW408">
            <v>0</v>
          </cell>
          <cell r="AX408">
            <v>2.1092343890945799</v>
          </cell>
          <cell r="AY408">
            <v>1.4764640723662059</v>
          </cell>
          <cell r="AZ408">
            <v>2.1092343890945799</v>
          </cell>
          <cell r="BA408" t="str">
            <v>нд</v>
          </cell>
          <cell r="BB408">
            <v>1.7576953242454834</v>
          </cell>
          <cell r="BC408" t="str">
            <v>нд</v>
          </cell>
          <cell r="BD408">
            <v>1.7576953242454834</v>
          </cell>
          <cell r="BE408" t="str">
            <v>нд</v>
          </cell>
          <cell r="BF408">
            <v>1.3478488542454834</v>
          </cell>
          <cell r="BG408">
            <v>0</v>
          </cell>
          <cell r="BH408" t="str">
            <v>нд</v>
          </cell>
          <cell r="BI408"/>
          <cell r="BJ408" t="str">
            <v>нд</v>
          </cell>
          <cell r="BK408"/>
          <cell r="BL408" t="str">
            <v>нд</v>
          </cell>
          <cell r="BM408"/>
          <cell r="BN408" t="str">
            <v>нд</v>
          </cell>
          <cell r="BO408"/>
          <cell r="BP408" t="str">
            <v>нд</v>
          </cell>
          <cell r="BQ408"/>
          <cell r="BR408">
            <v>0.63277031672837392</v>
          </cell>
          <cell r="BS408"/>
          <cell r="BT408">
            <v>1.4764640723662059</v>
          </cell>
          <cell r="BU408">
            <v>2.1092343890945799</v>
          </cell>
          <cell r="BV408"/>
          <cell r="BW408"/>
          <cell r="BX408">
            <v>2.1092343890945799</v>
          </cell>
          <cell r="BY408">
            <v>2.1092343890945799</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A408">
            <v>0</v>
          </cell>
          <cell r="CB408" t="str">
            <v>нд</v>
          </cell>
          <cell r="CC408"/>
          <cell r="CD408" t="str">
            <v>нд</v>
          </cell>
          <cell r="CE408"/>
          <cell r="CF408" t="str">
            <v>нд</v>
          </cell>
          <cell r="CG408"/>
          <cell r="CH408" t="str">
            <v>нд</v>
          </cell>
          <cell r="CI408"/>
          <cell r="CJ408" t="str">
            <v>нд</v>
          </cell>
          <cell r="CK408"/>
          <cell r="CL408"/>
          <cell r="CM408">
            <v>0.40984646999999996</v>
          </cell>
          <cell r="CN408">
            <v>1.7576953242454834</v>
          </cell>
          <cell r="CO408">
            <v>1.3478488542454834</v>
          </cell>
          <cell r="CP408"/>
          <cell r="CQ408"/>
          <cell r="CR408">
            <v>1.7576953242454834</v>
          </cell>
          <cell r="CS408">
            <v>1.7576953242454834</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K_Che335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20.495519999999996</v>
          </cell>
          <cell r="AF409">
            <v>24.199078683213759</v>
          </cell>
          <cell r="AG409">
            <v>20.495519999999996</v>
          </cell>
          <cell r="AH409">
            <v>25.102602366818818</v>
          </cell>
          <cell r="AI409">
            <v>9.2307802306561992</v>
          </cell>
          <cell r="AJ409">
            <v>9.2155558843101453</v>
          </cell>
          <cell r="AK409">
            <v>7.692316858880166</v>
          </cell>
          <cell r="AL409">
            <v>7.692316858880166</v>
          </cell>
          <cell r="AM409">
            <v>0</v>
          </cell>
          <cell r="AN409">
            <v>0</v>
          </cell>
          <cell r="AO409">
            <v>0</v>
          </cell>
          <cell r="AP409">
            <v>7.6796299035917883</v>
          </cell>
          <cell r="AQ409">
            <v>7.6796299035917883</v>
          </cell>
          <cell r="AR409">
            <v>0</v>
          </cell>
          <cell r="AS409">
            <v>0</v>
          </cell>
          <cell r="AT409">
            <v>0</v>
          </cell>
          <cell r="AU409">
            <v>0</v>
          </cell>
          <cell r="AV409">
            <v>0</v>
          </cell>
          <cell r="AW409">
            <v>0</v>
          </cell>
          <cell r="AX409">
            <v>9.2307802306561992</v>
          </cell>
          <cell r="AY409">
            <v>6.4615461614593395</v>
          </cell>
          <cell r="AZ409">
            <v>9.2155558843101453</v>
          </cell>
          <cell r="BA409" t="str">
            <v>нд</v>
          </cell>
          <cell r="BB409">
            <v>7.692316858880166</v>
          </cell>
          <cell r="BC409" t="str">
            <v>нд</v>
          </cell>
          <cell r="BD409">
            <v>7.692316858880166</v>
          </cell>
          <cell r="BE409" t="str">
            <v>нд</v>
          </cell>
          <cell r="BF409">
            <v>6.5078454235917889</v>
          </cell>
          <cell r="BG409">
            <v>0</v>
          </cell>
          <cell r="BH409" t="str">
            <v>нд</v>
          </cell>
          <cell r="BI409"/>
          <cell r="BJ409" t="str">
            <v>нд</v>
          </cell>
          <cell r="BK409"/>
          <cell r="BL409" t="str">
            <v>нд</v>
          </cell>
          <cell r="BM409"/>
          <cell r="BN409" t="str">
            <v>нд</v>
          </cell>
          <cell r="BO409"/>
          <cell r="BP409" t="str">
            <v>нд</v>
          </cell>
          <cell r="BQ409"/>
          <cell r="BR409">
            <v>2.7692340691968598</v>
          </cell>
          <cell r="BS409"/>
          <cell r="BT409">
            <v>6.4615461614593395</v>
          </cell>
          <cell r="BU409">
            <v>9.2155558843101453</v>
          </cell>
          <cell r="BV409"/>
          <cell r="BW409"/>
          <cell r="BX409">
            <v>9.2307802306561992</v>
          </cell>
          <cell r="BY409">
            <v>9.2155558843101453</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09">
            <v>0</v>
          </cell>
          <cell r="CB409" t="str">
            <v>нд</v>
          </cell>
          <cell r="CC409"/>
          <cell r="CD409" t="str">
            <v>нд</v>
          </cell>
          <cell r="CE409"/>
          <cell r="CF409" t="str">
            <v>нд</v>
          </cell>
          <cell r="CG409"/>
          <cell r="CH409" t="str">
            <v>нд</v>
          </cell>
          <cell r="CI409"/>
          <cell r="CJ409" t="str">
            <v>нд</v>
          </cell>
          <cell r="CK409"/>
          <cell r="CL409"/>
          <cell r="CM409">
            <v>1.1717844799999999</v>
          </cell>
          <cell r="CN409">
            <v>7.692316858880166</v>
          </cell>
          <cell r="CO409">
            <v>6.5078454235917889</v>
          </cell>
          <cell r="CP409"/>
          <cell r="CQ409"/>
          <cell r="CR409">
            <v>7.692316858880166</v>
          </cell>
          <cell r="CS409">
            <v>7.6796299035917883</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K_Che336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1.7241599999999999</v>
          </cell>
          <cell r="AF410">
            <v>2.0357172446685832</v>
          </cell>
          <cell r="AG410">
            <v>1.7241599999999999</v>
          </cell>
          <cell r="AH410">
            <v>2.1117250451208038</v>
          </cell>
          <cell r="AI410">
            <v>0.39039103439378597</v>
          </cell>
          <cell r="AJ410">
            <v>0.38960921999999998</v>
          </cell>
          <cell r="AK410">
            <v>0.32532586199482166</v>
          </cell>
          <cell r="AL410">
            <v>0.32532586199482166</v>
          </cell>
          <cell r="AM410">
            <v>0</v>
          </cell>
          <cell r="AN410">
            <v>0</v>
          </cell>
          <cell r="AO410">
            <v>0</v>
          </cell>
          <cell r="AP410">
            <v>0.32467435</v>
          </cell>
          <cell r="AQ410">
            <v>0.32467435</v>
          </cell>
          <cell r="AR410">
            <v>0</v>
          </cell>
          <cell r="AS410">
            <v>0</v>
          </cell>
          <cell r="AT410">
            <v>0</v>
          </cell>
          <cell r="AU410">
            <v>0</v>
          </cell>
          <cell r="AV410">
            <v>0</v>
          </cell>
          <cell r="AW410">
            <v>0</v>
          </cell>
          <cell r="AX410">
            <v>0.39039103439378597</v>
          </cell>
          <cell r="AY410">
            <v>0.2732737240756502</v>
          </cell>
          <cell r="AZ410">
            <v>0.38960921999999998</v>
          </cell>
          <cell r="BA410" t="str">
            <v>нд</v>
          </cell>
          <cell r="BB410">
            <v>0.32532586199482166</v>
          </cell>
          <cell r="BC410" t="str">
            <v>нд</v>
          </cell>
          <cell r="BD410">
            <v>0.32532586199482166</v>
          </cell>
          <cell r="BE410" t="str">
            <v>нд</v>
          </cell>
          <cell r="BF410">
            <v>7.9692879999999994E-2</v>
          </cell>
          <cell r="BG410">
            <v>0</v>
          </cell>
          <cell r="BH410" t="str">
            <v>нд</v>
          </cell>
          <cell r="BI410"/>
          <cell r="BJ410" t="str">
            <v>нд</v>
          </cell>
          <cell r="BK410"/>
          <cell r="BL410" t="str">
            <v>нд</v>
          </cell>
          <cell r="BM410"/>
          <cell r="BN410" t="str">
            <v>нд</v>
          </cell>
          <cell r="BO410"/>
          <cell r="BP410" t="str">
            <v>нд</v>
          </cell>
          <cell r="BQ410"/>
          <cell r="BR410">
            <v>0.11711731031813578</v>
          </cell>
          <cell r="BS410"/>
          <cell r="BT410">
            <v>0.2732737240756502</v>
          </cell>
          <cell r="BU410">
            <v>0.38960921999999998</v>
          </cell>
          <cell r="BV410"/>
          <cell r="BW410"/>
          <cell r="BX410">
            <v>0.39039103439378597</v>
          </cell>
          <cell r="BY410">
            <v>0.38960921999999998</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0">
            <v>0</v>
          </cell>
          <cell r="CB410" t="str">
            <v>нд</v>
          </cell>
          <cell r="CC410"/>
          <cell r="CD410" t="str">
            <v>нд</v>
          </cell>
          <cell r="CE410"/>
          <cell r="CF410" t="str">
            <v>нд</v>
          </cell>
          <cell r="CG410"/>
          <cell r="CH410" t="str">
            <v>нд</v>
          </cell>
          <cell r="CI410"/>
          <cell r="CJ410" t="str">
            <v>нд</v>
          </cell>
          <cell r="CK410"/>
          <cell r="CL410"/>
          <cell r="CM410">
            <v>0.24498147000000001</v>
          </cell>
          <cell r="CN410">
            <v>0.32532586199482166</v>
          </cell>
          <cell r="CO410">
            <v>7.9692879999999994E-2</v>
          </cell>
          <cell r="CP410"/>
          <cell r="CQ410"/>
          <cell r="CR410">
            <v>0.32532586199482166</v>
          </cell>
          <cell r="CS410">
            <v>0.32467435</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K_Che337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3.96</v>
          </cell>
          <cell r="AF411">
            <v>4.6755755201881435</v>
          </cell>
          <cell r="AG411">
            <v>3.96</v>
          </cell>
          <cell r="AH411">
            <v>4.8501480017390408</v>
          </cell>
          <cell r="AI411">
            <v>1.5615641375751499</v>
          </cell>
          <cell r="AJ411">
            <v>1.5584368799999999</v>
          </cell>
          <cell r="AK411">
            <v>1.3013034479792915</v>
          </cell>
          <cell r="AL411">
            <v>1.3013034479792915</v>
          </cell>
          <cell r="AM411">
            <v>0</v>
          </cell>
          <cell r="AN411">
            <v>0</v>
          </cell>
          <cell r="AO411">
            <v>0</v>
          </cell>
          <cell r="AP411">
            <v>1.2986974</v>
          </cell>
          <cell r="AQ411">
            <v>1.2986974</v>
          </cell>
          <cell r="AR411">
            <v>0</v>
          </cell>
          <cell r="AS411">
            <v>0</v>
          </cell>
          <cell r="AT411">
            <v>0</v>
          </cell>
          <cell r="AU411">
            <v>0</v>
          </cell>
          <cell r="AV411">
            <v>0</v>
          </cell>
          <cell r="AW411">
            <v>0</v>
          </cell>
          <cell r="AX411">
            <v>1.5615641375751499</v>
          </cell>
          <cell r="AY411">
            <v>1.0930948963026048</v>
          </cell>
          <cell r="AZ411">
            <v>1.5584368799999999</v>
          </cell>
          <cell r="BA411" t="str">
            <v>нд</v>
          </cell>
          <cell r="BB411">
            <v>1.3013034479792915</v>
          </cell>
          <cell r="BC411" t="str">
            <v>нд</v>
          </cell>
          <cell r="BD411">
            <v>1.3013034479792915</v>
          </cell>
          <cell r="BE411" t="str">
            <v>нд</v>
          </cell>
          <cell r="BF411">
            <v>1.00936881</v>
          </cell>
          <cell r="BG411">
            <v>0</v>
          </cell>
          <cell r="BH411" t="str">
            <v>нд</v>
          </cell>
          <cell r="BI411"/>
          <cell r="BJ411" t="str">
            <v>нд</v>
          </cell>
          <cell r="BK411"/>
          <cell r="BL411" t="str">
            <v>нд</v>
          </cell>
          <cell r="BM411"/>
          <cell r="BN411" t="str">
            <v>нд</v>
          </cell>
          <cell r="BO411"/>
          <cell r="BP411" t="str">
            <v>нд</v>
          </cell>
          <cell r="BQ411"/>
          <cell r="BR411">
            <v>0.46846924127254497</v>
          </cell>
          <cell r="BS411"/>
          <cell r="BT411">
            <v>1.0930948963026048</v>
          </cell>
          <cell r="BU411">
            <v>1.5584368799999999</v>
          </cell>
          <cell r="BV411"/>
          <cell r="BW411"/>
          <cell r="BX411">
            <v>1.5615641375751497</v>
          </cell>
          <cell r="BY411">
            <v>1.5584368799999999</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1">
            <v>0</v>
          </cell>
          <cell r="CB411" t="str">
            <v>нд</v>
          </cell>
          <cell r="CC411"/>
          <cell r="CD411" t="str">
            <v>нд</v>
          </cell>
          <cell r="CE411"/>
          <cell r="CF411" t="str">
            <v>нд</v>
          </cell>
          <cell r="CG411"/>
          <cell r="CH411" t="str">
            <v>нд</v>
          </cell>
          <cell r="CI411"/>
          <cell r="CJ411" t="str">
            <v>нд</v>
          </cell>
          <cell r="CK411"/>
          <cell r="CL411"/>
          <cell r="CM411">
            <v>0.28932859000000005</v>
          </cell>
          <cell r="CN411">
            <v>1.3013034479792915</v>
          </cell>
          <cell r="CO411">
            <v>1.00936881</v>
          </cell>
          <cell r="CP411"/>
          <cell r="CQ411"/>
          <cell r="CR411">
            <v>1.3013034479792915</v>
          </cell>
          <cell r="CS411">
            <v>1.2986974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K_Che338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14.432423999999999</v>
          </cell>
          <cell r="AF412">
            <v>17.040375846307033</v>
          </cell>
          <cell r="AG412">
            <v>14.432424000000001</v>
          </cell>
          <cell r="AH412">
            <v>17.676614248447112</v>
          </cell>
          <cell r="AI412">
            <v>1.68193470651323</v>
          </cell>
          <cell r="AJ412">
            <v>1.6785661400000038</v>
          </cell>
          <cell r="AK412">
            <v>1.4016122554276917</v>
          </cell>
          <cell r="AL412">
            <v>1.4016122554276917</v>
          </cell>
          <cell r="AM412">
            <v>0</v>
          </cell>
          <cell r="AN412">
            <v>0</v>
          </cell>
          <cell r="AO412">
            <v>0</v>
          </cell>
          <cell r="AP412">
            <v>1.39880511666667</v>
          </cell>
          <cell r="AQ412">
            <v>1.39880511666667</v>
          </cell>
          <cell r="AR412">
            <v>0</v>
          </cell>
          <cell r="AS412">
            <v>0</v>
          </cell>
          <cell r="AT412">
            <v>0</v>
          </cell>
          <cell r="AU412">
            <v>0</v>
          </cell>
          <cell r="AV412">
            <v>0</v>
          </cell>
          <cell r="AW412">
            <v>0</v>
          </cell>
          <cell r="AX412">
            <v>1.68193470651323</v>
          </cell>
          <cell r="AY412">
            <v>1.177354294559261</v>
          </cell>
          <cell r="AZ412">
            <v>1.6785661400000038</v>
          </cell>
          <cell r="BA412" t="str">
            <v>нд</v>
          </cell>
          <cell r="BB412">
            <v>1.4016122554276917</v>
          </cell>
          <cell r="BC412" t="str">
            <v>нд</v>
          </cell>
          <cell r="BD412">
            <v>1.4016122554276917</v>
          </cell>
          <cell r="BE412" t="str">
            <v>нд</v>
          </cell>
          <cell r="BF412">
            <v>0.82480137666666997</v>
          </cell>
          <cell r="BG412">
            <v>0</v>
          </cell>
          <cell r="BH412" t="str">
            <v>нд</v>
          </cell>
          <cell r="BI412"/>
          <cell r="BJ412" t="str">
            <v>нд</v>
          </cell>
          <cell r="BK412"/>
          <cell r="BL412" t="str">
            <v>нд</v>
          </cell>
          <cell r="BM412"/>
          <cell r="BN412" t="str">
            <v>нд</v>
          </cell>
          <cell r="BO412"/>
          <cell r="BP412" t="str">
            <v>нд</v>
          </cell>
          <cell r="BQ412"/>
          <cell r="BR412">
            <v>0.50458041195396897</v>
          </cell>
          <cell r="BS412"/>
          <cell r="BT412">
            <v>1.177354294559261</v>
          </cell>
          <cell r="BU412">
            <v>1.6785661400000038</v>
          </cell>
          <cell r="BV412"/>
          <cell r="BW412"/>
          <cell r="BX412">
            <v>1.68193470651323</v>
          </cell>
          <cell r="BY412">
            <v>1.6785661400000038</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2">
            <v>0</v>
          </cell>
          <cell r="CB412" t="str">
            <v>нд</v>
          </cell>
          <cell r="CC412"/>
          <cell r="CD412" t="str">
            <v>нд</v>
          </cell>
          <cell r="CE412"/>
          <cell r="CF412" t="str">
            <v>нд</v>
          </cell>
          <cell r="CG412"/>
          <cell r="CH412" t="str">
            <v>нд</v>
          </cell>
          <cell r="CI412"/>
          <cell r="CJ412" t="str">
            <v>нд</v>
          </cell>
          <cell r="CK412"/>
          <cell r="CL412"/>
          <cell r="CM412">
            <v>0.57400373999999998</v>
          </cell>
          <cell r="CN412">
            <v>1.4016122554276917</v>
          </cell>
          <cell r="CO412">
            <v>0.82480137666666997</v>
          </cell>
          <cell r="CP412"/>
          <cell r="CQ412"/>
          <cell r="CR412">
            <v>1.4016122554276917</v>
          </cell>
          <cell r="CS412">
            <v>1.39880511666667</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K_Che339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3.96</v>
          </cell>
          <cell r="AF413">
            <v>4.6755755201881435</v>
          </cell>
          <cell r="AG413">
            <v>3.96</v>
          </cell>
          <cell r="AH413">
            <v>4.8501480017390408</v>
          </cell>
          <cell r="AI413">
            <v>0.33661016949152506</v>
          </cell>
          <cell r="AJ413">
            <v>0.33571721999999998</v>
          </cell>
          <cell r="AK413">
            <v>0.28050847457627087</v>
          </cell>
          <cell r="AL413">
            <v>0.28050847457627087</v>
          </cell>
          <cell r="AM413">
            <v>0</v>
          </cell>
          <cell r="AN413">
            <v>0</v>
          </cell>
          <cell r="AO413">
            <v>0</v>
          </cell>
          <cell r="AP413">
            <v>0.27976434999999999</v>
          </cell>
          <cell r="AQ413">
            <v>0.27976434999999999</v>
          </cell>
          <cell r="AR413">
            <v>0</v>
          </cell>
          <cell r="AS413">
            <v>0</v>
          </cell>
          <cell r="AT413">
            <v>0</v>
          </cell>
          <cell r="AU413">
            <v>0</v>
          </cell>
          <cell r="AV413">
            <v>0</v>
          </cell>
          <cell r="AW413">
            <v>0</v>
          </cell>
          <cell r="AX413">
            <v>0.33661016949152506</v>
          </cell>
          <cell r="AY413">
            <v>0.23562711864406755</v>
          </cell>
          <cell r="AZ413">
            <v>0.33571721999999998</v>
          </cell>
          <cell r="BA413" t="str">
            <v>нд</v>
          </cell>
          <cell r="BB413">
            <v>0.28050847457627087</v>
          </cell>
          <cell r="BC413" t="str">
            <v>нд</v>
          </cell>
          <cell r="BD413">
            <v>0.28050847457627087</v>
          </cell>
          <cell r="BE413" t="str">
            <v>нд</v>
          </cell>
          <cell r="BF413">
            <v>0.16296643</v>
          </cell>
          <cell r="BG413">
            <v>0</v>
          </cell>
          <cell r="BH413" t="str">
            <v>нд</v>
          </cell>
          <cell r="BI413"/>
          <cell r="BJ413" t="str">
            <v>нд</v>
          </cell>
          <cell r="BK413"/>
          <cell r="BL413" t="str">
            <v>нд</v>
          </cell>
          <cell r="BM413"/>
          <cell r="BN413" t="str">
            <v>нд</v>
          </cell>
          <cell r="BO413"/>
          <cell r="BP413" t="str">
            <v>нд</v>
          </cell>
          <cell r="BQ413"/>
          <cell r="BR413">
            <v>0.10098305084745751</v>
          </cell>
          <cell r="BS413"/>
          <cell r="BT413">
            <v>0.23562711864406755</v>
          </cell>
          <cell r="BU413">
            <v>0.33571721999999998</v>
          </cell>
          <cell r="BV413"/>
          <cell r="BW413"/>
          <cell r="BX413">
            <v>0.33661016949152506</v>
          </cell>
          <cell r="BY413">
            <v>0.33571721999999998</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3">
            <v>0</v>
          </cell>
          <cell r="CB413" t="str">
            <v>нд</v>
          </cell>
          <cell r="CC413"/>
          <cell r="CD413" t="str">
            <v>нд</v>
          </cell>
          <cell r="CE413"/>
          <cell r="CF413" t="str">
            <v>нд</v>
          </cell>
          <cell r="CG413"/>
          <cell r="CH413" t="str">
            <v>нд</v>
          </cell>
          <cell r="CI413"/>
          <cell r="CJ413" t="str">
            <v>нд</v>
          </cell>
          <cell r="CK413"/>
          <cell r="CL413"/>
          <cell r="CM413">
            <v>0.11679792</v>
          </cell>
          <cell r="CN413">
            <v>0.28050847457627087</v>
          </cell>
          <cell r="CO413">
            <v>0.16296643</v>
          </cell>
          <cell r="CP413"/>
          <cell r="CQ413"/>
          <cell r="CR413">
            <v>0.28050847457627087</v>
          </cell>
          <cell r="CS413">
            <v>0.27976434999999999</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K_Che340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18.990084</v>
          </cell>
          <cell r="AF414">
            <v>22.421609059776902</v>
          </cell>
          <cell r="AG414">
            <v>18.990084</v>
          </cell>
          <cell r="AH414">
            <v>23.258767162994072</v>
          </cell>
          <cell r="AI414">
            <v>7.2592301933111099</v>
          </cell>
          <cell r="AJ414">
            <v>7.2447115400000044</v>
          </cell>
          <cell r="AK414">
            <v>6.0493584944259249</v>
          </cell>
          <cell r="AL414">
            <v>6.0493584944259249</v>
          </cell>
          <cell r="AM414">
            <v>0</v>
          </cell>
          <cell r="AN414">
            <v>0</v>
          </cell>
          <cell r="AO414">
            <v>0</v>
          </cell>
          <cell r="AP414">
            <v>6.0372596166666703</v>
          </cell>
          <cell r="AQ414">
            <v>6.0372596166666703</v>
          </cell>
          <cell r="AR414">
            <v>0</v>
          </cell>
          <cell r="AS414">
            <v>0</v>
          </cell>
          <cell r="AT414">
            <v>0</v>
          </cell>
          <cell r="AU414">
            <v>0</v>
          </cell>
          <cell r="AV414">
            <v>0</v>
          </cell>
          <cell r="AW414">
            <v>0</v>
          </cell>
          <cell r="AX414">
            <v>7.2592301933111099</v>
          </cell>
          <cell r="AY414">
            <v>5.0814611353177774</v>
          </cell>
          <cell r="AZ414">
            <v>7.2447115400000044</v>
          </cell>
          <cell r="BA414" t="str">
            <v>нд</v>
          </cell>
          <cell r="BB414">
            <v>6.0493584944259249</v>
          </cell>
          <cell r="BC414" t="str">
            <v>нд</v>
          </cell>
          <cell r="BD414">
            <v>6.0493584944259249</v>
          </cell>
          <cell r="BE414" t="str">
            <v>нд</v>
          </cell>
          <cell r="BF414">
            <v>5.3814889566666704</v>
          </cell>
          <cell r="BG414">
            <v>0</v>
          </cell>
          <cell r="BH414" t="str">
            <v>нд</v>
          </cell>
          <cell r="BI414"/>
          <cell r="BJ414" t="str">
            <v>нд</v>
          </cell>
          <cell r="BK414"/>
          <cell r="BL414" t="str">
            <v>нд</v>
          </cell>
          <cell r="BM414"/>
          <cell r="BN414" t="str">
            <v>нд</v>
          </cell>
          <cell r="BO414"/>
          <cell r="BP414" t="str">
            <v>нд</v>
          </cell>
          <cell r="BQ414"/>
          <cell r="BR414">
            <v>2.1777690579933329</v>
          </cell>
          <cell r="BS414"/>
          <cell r="BT414">
            <v>5.0814611353177774</v>
          </cell>
          <cell r="BU414">
            <v>7.2447115400000044</v>
          </cell>
          <cell r="BV414"/>
          <cell r="BW414"/>
          <cell r="BX414">
            <v>7.2592301933111099</v>
          </cell>
          <cell r="BY414">
            <v>7.2447115400000044</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4">
            <v>0</v>
          </cell>
          <cell r="CB414" t="str">
            <v>нд</v>
          </cell>
          <cell r="CC414"/>
          <cell r="CD414" t="str">
            <v>нд</v>
          </cell>
          <cell r="CE414"/>
          <cell r="CF414" t="str">
            <v>нд</v>
          </cell>
          <cell r="CG414"/>
          <cell r="CH414" t="str">
            <v>нд</v>
          </cell>
          <cell r="CI414"/>
          <cell r="CJ414" t="str">
            <v>нд</v>
          </cell>
          <cell r="CK414"/>
          <cell r="CL414"/>
          <cell r="CM414">
            <v>0.65577066000000006</v>
          </cell>
          <cell r="CN414">
            <v>6.0493584944259249</v>
          </cell>
          <cell r="CO414">
            <v>5.3814889566666704</v>
          </cell>
          <cell r="CP414"/>
          <cell r="CQ414"/>
          <cell r="CR414">
            <v>6.0493584944259249</v>
          </cell>
          <cell r="CS414">
            <v>6.0372596166666703</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K_Che341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9.8303039999999999</v>
          </cell>
          <cell r="AF415">
            <v>11.606648671315048</v>
          </cell>
          <cell r="AG415">
            <v>9.8303039999999999</v>
          </cell>
          <cell r="AH415">
            <v>12.040007399516993</v>
          </cell>
          <cell r="AI415">
            <v>4.1039206838922802</v>
          </cell>
          <cell r="AJ415">
            <v>4.0957121600000042</v>
          </cell>
          <cell r="AK415">
            <v>3.4199339032435669</v>
          </cell>
          <cell r="AL415">
            <v>3.4199339032435669</v>
          </cell>
          <cell r="AM415">
            <v>0</v>
          </cell>
          <cell r="AN415">
            <v>0</v>
          </cell>
          <cell r="AO415">
            <v>0</v>
          </cell>
          <cell r="AP415">
            <v>3.4130934666666701</v>
          </cell>
          <cell r="AQ415">
            <v>3.4130934666666701</v>
          </cell>
          <cell r="AR415">
            <v>0</v>
          </cell>
          <cell r="AS415">
            <v>0</v>
          </cell>
          <cell r="AT415">
            <v>0</v>
          </cell>
          <cell r="AU415">
            <v>0</v>
          </cell>
          <cell r="AV415">
            <v>0</v>
          </cell>
          <cell r="AW415">
            <v>0</v>
          </cell>
          <cell r="AX415">
            <v>4.1039206838922802</v>
          </cell>
          <cell r="AY415">
            <v>2.8727444787245959</v>
          </cell>
          <cell r="AZ415">
            <v>4.0957121600000042</v>
          </cell>
          <cell r="BA415" t="str">
            <v>нд</v>
          </cell>
          <cell r="BB415">
            <v>3.4199339032435669</v>
          </cell>
          <cell r="BC415" t="str">
            <v>нд</v>
          </cell>
          <cell r="BD415">
            <v>3.4199339032435669</v>
          </cell>
          <cell r="BE415" t="str">
            <v>нд</v>
          </cell>
          <cell r="BF415">
            <v>2.9171167466666703</v>
          </cell>
          <cell r="BG415">
            <v>0</v>
          </cell>
          <cell r="BH415" t="str">
            <v>нд</v>
          </cell>
          <cell r="BI415"/>
          <cell r="BJ415" t="str">
            <v>нд</v>
          </cell>
          <cell r="BK415"/>
          <cell r="BL415" t="str">
            <v>нд</v>
          </cell>
          <cell r="BM415"/>
          <cell r="BN415" t="str">
            <v>нд</v>
          </cell>
          <cell r="BO415"/>
          <cell r="BP415" t="str">
            <v>нд</v>
          </cell>
          <cell r="BQ415"/>
          <cell r="BR415">
            <v>1.231176205167684</v>
          </cell>
          <cell r="BS415"/>
          <cell r="BT415">
            <v>2.8727444787245959</v>
          </cell>
          <cell r="BU415">
            <v>4.0957121600000042</v>
          </cell>
          <cell r="BV415"/>
          <cell r="BW415"/>
          <cell r="BX415">
            <v>4.1039206838922802</v>
          </cell>
          <cell r="BY415">
            <v>4.0957121600000042</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5">
            <v>0</v>
          </cell>
          <cell r="CB415" t="str">
            <v>нд</v>
          </cell>
          <cell r="CC415"/>
          <cell r="CD415" t="str">
            <v>нд</v>
          </cell>
          <cell r="CE415"/>
          <cell r="CF415" t="str">
            <v>нд</v>
          </cell>
          <cell r="CG415"/>
          <cell r="CH415" t="str">
            <v>нд</v>
          </cell>
          <cell r="CI415"/>
          <cell r="CJ415" t="str">
            <v>нд</v>
          </cell>
          <cell r="CK415"/>
          <cell r="CL415"/>
          <cell r="CM415">
            <v>0.49597671999999998</v>
          </cell>
          <cell r="CN415">
            <v>3.4199339032435669</v>
          </cell>
          <cell r="CO415">
            <v>2.9171167466666703</v>
          </cell>
          <cell r="CP415"/>
          <cell r="CQ415"/>
          <cell r="CR415">
            <v>3.4199339032435669</v>
          </cell>
          <cell r="CS415">
            <v>3.4130934666666701</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K_Che342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4.1738400000000002</v>
          </cell>
          <cell r="AF416">
            <v>4.928056598278304</v>
          </cell>
          <cell r="AG416">
            <v>4.1738400000000002</v>
          </cell>
          <cell r="AH416">
            <v>5.1120559938329491</v>
          </cell>
          <cell r="AI416">
            <v>1.7828507889040299</v>
          </cell>
          <cell r="AJ416">
            <v>1.7792843000000038</v>
          </cell>
          <cell r="AK416">
            <v>1.4857089907533583</v>
          </cell>
          <cell r="AL416">
            <v>1.4857089907533583</v>
          </cell>
          <cell r="AM416">
            <v>0</v>
          </cell>
          <cell r="AN416">
            <v>0</v>
          </cell>
          <cell r="AO416">
            <v>0</v>
          </cell>
          <cell r="AP416">
            <v>1.48273691666667</v>
          </cell>
          <cell r="AQ416">
            <v>1.48273691666667</v>
          </cell>
          <cell r="AR416">
            <v>0</v>
          </cell>
          <cell r="AS416">
            <v>0</v>
          </cell>
          <cell r="AT416">
            <v>0</v>
          </cell>
          <cell r="AU416">
            <v>0</v>
          </cell>
          <cell r="AV416">
            <v>0</v>
          </cell>
          <cell r="AW416">
            <v>0</v>
          </cell>
          <cell r="AX416">
            <v>1.7828507889040299</v>
          </cell>
          <cell r="AY416">
            <v>1.247995552232821</v>
          </cell>
          <cell r="AZ416">
            <v>1.7792843000000038</v>
          </cell>
          <cell r="BA416" t="str">
            <v>нд</v>
          </cell>
          <cell r="BB416">
            <v>1.4857089907533583</v>
          </cell>
          <cell r="BC416" t="str">
            <v>нд</v>
          </cell>
          <cell r="BD416">
            <v>1.4857089907533583</v>
          </cell>
          <cell r="BE416" t="str">
            <v>нд</v>
          </cell>
          <cell r="BF416">
            <v>1.04167894666667</v>
          </cell>
          <cell r="BG416">
            <v>0</v>
          </cell>
          <cell r="BH416" t="str">
            <v>нд</v>
          </cell>
          <cell r="BI416"/>
          <cell r="BJ416" t="str">
            <v>нд</v>
          </cell>
          <cell r="BK416"/>
          <cell r="BL416" t="str">
            <v>нд</v>
          </cell>
          <cell r="BM416"/>
          <cell r="BN416" t="str">
            <v>нд</v>
          </cell>
          <cell r="BO416"/>
          <cell r="BP416" t="str">
            <v>нд</v>
          </cell>
          <cell r="BQ416"/>
          <cell r="BR416">
            <v>0.53485523667120893</v>
          </cell>
          <cell r="BS416"/>
          <cell r="BT416">
            <v>1.247995552232821</v>
          </cell>
          <cell r="BU416">
            <v>1.7792843000000038</v>
          </cell>
          <cell r="BV416"/>
          <cell r="BW416"/>
          <cell r="BX416">
            <v>1.7828507889040299</v>
          </cell>
          <cell r="BY416">
            <v>1.7792843000000038</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6">
            <v>0</v>
          </cell>
          <cell r="CB416" t="str">
            <v>нд</v>
          </cell>
          <cell r="CC416"/>
          <cell r="CD416" t="str">
            <v>нд</v>
          </cell>
          <cell r="CE416"/>
          <cell r="CF416" t="str">
            <v>нд</v>
          </cell>
          <cell r="CG416"/>
          <cell r="CH416" t="str">
            <v>нд</v>
          </cell>
          <cell r="CI416"/>
          <cell r="CJ416" t="str">
            <v>нд</v>
          </cell>
          <cell r="CK416"/>
          <cell r="CL416"/>
          <cell r="CM416">
            <v>0.44105796999999997</v>
          </cell>
          <cell r="CN416">
            <v>1.4857089907533583</v>
          </cell>
          <cell r="CO416">
            <v>1.04167894666667</v>
          </cell>
          <cell r="CP416"/>
          <cell r="CQ416"/>
          <cell r="CR416">
            <v>1.4857089907533583</v>
          </cell>
          <cell r="CS416">
            <v>1.48273691666667</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K_Che343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8.8448879999999992</v>
          </cell>
          <cell r="AF417">
            <v>10.443167124142896</v>
          </cell>
          <cell r="AG417">
            <v>8.8448879999999992</v>
          </cell>
          <cell r="AH417">
            <v>10.8330848128297</v>
          </cell>
          <cell r="AI417">
            <v>3.7877169590677902</v>
          </cell>
          <cell r="AJ417">
            <v>3.7801493600000038</v>
          </cell>
          <cell r="AK417">
            <v>3.1564307992231586</v>
          </cell>
          <cell r="AL417">
            <v>3.1564307992231586</v>
          </cell>
          <cell r="AM417">
            <v>0</v>
          </cell>
          <cell r="AN417">
            <v>0</v>
          </cell>
          <cell r="AO417">
            <v>0</v>
          </cell>
          <cell r="AP417">
            <v>3.1501244666666701</v>
          </cell>
          <cell r="AQ417">
            <v>3.1501244666666701</v>
          </cell>
          <cell r="AR417">
            <v>0</v>
          </cell>
          <cell r="AS417">
            <v>0</v>
          </cell>
          <cell r="AT417">
            <v>0</v>
          </cell>
          <cell r="AU417">
            <v>0</v>
          </cell>
          <cell r="AV417">
            <v>0</v>
          </cell>
          <cell r="AW417">
            <v>0</v>
          </cell>
          <cell r="AX417">
            <v>3.7877169590677902</v>
          </cell>
          <cell r="AY417">
            <v>2.6514018713474532</v>
          </cell>
          <cell r="AZ417">
            <v>3.7801493600000038</v>
          </cell>
          <cell r="BA417" t="str">
            <v>нд</v>
          </cell>
          <cell r="BB417">
            <v>3.1564307992231586</v>
          </cell>
          <cell r="BC417" t="str">
            <v>нд</v>
          </cell>
          <cell r="BD417">
            <v>3.1564307992231586</v>
          </cell>
          <cell r="BE417" t="str">
            <v>нд</v>
          </cell>
          <cell r="BF417">
            <v>2.6113201966666701</v>
          </cell>
          <cell r="BG417">
            <v>0</v>
          </cell>
          <cell r="BH417" t="str">
            <v>нд</v>
          </cell>
          <cell r="BI417"/>
          <cell r="BJ417" t="str">
            <v>нд</v>
          </cell>
          <cell r="BK417"/>
          <cell r="BL417" t="str">
            <v>нд</v>
          </cell>
          <cell r="BM417"/>
          <cell r="BN417" t="str">
            <v>нд</v>
          </cell>
          <cell r="BO417"/>
          <cell r="BP417" t="str">
            <v>нд</v>
          </cell>
          <cell r="BQ417"/>
          <cell r="BR417">
            <v>1.136315087720337</v>
          </cell>
          <cell r="BS417"/>
          <cell r="BT417">
            <v>2.6514018713474532</v>
          </cell>
          <cell r="BU417">
            <v>3.7801493600000038</v>
          </cell>
          <cell r="BV417"/>
          <cell r="BW417"/>
          <cell r="BX417">
            <v>3.7877169590677902</v>
          </cell>
          <cell r="BY417">
            <v>3.7801493600000038</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7">
            <v>0</v>
          </cell>
          <cell r="CB417" t="str">
            <v>нд</v>
          </cell>
          <cell r="CC417"/>
          <cell r="CD417" t="str">
            <v>нд</v>
          </cell>
          <cell r="CE417"/>
          <cell r="CF417" t="str">
            <v>нд</v>
          </cell>
          <cell r="CG417"/>
          <cell r="CH417" t="str">
            <v>нд</v>
          </cell>
          <cell r="CI417"/>
          <cell r="CJ417" t="str">
            <v>нд</v>
          </cell>
          <cell r="CK417"/>
          <cell r="CL417"/>
          <cell r="CM417">
            <v>0.53880426999999997</v>
          </cell>
          <cell r="CN417">
            <v>3.1564307992231586</v>
          </cell>
          <cell r="CO417">
            <v>2.6113201966666701</v>
          </cell>
          <cell r="CP417"/>
          <cell r="CQ417"/>
          <cell r="CR417">
            <v>3.1564307992231586</v>
          </cell>
          <cell r="CS417">
            <v>3.1501244666666701</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K_Che344</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2020</v>
          </cell>
          <cell r="Q418">
            <v>2021</v>
          </cell>
          <cell r="R418">
            <v>2021</v>
          </cell>
          <cell r="S418">
            <v>2021</v>
          </cell>
          <cell r="T418">
            <v>2021</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3.96</v>
          </cell>
          <cell r="AF418">
            <v>4.6755755201881435</v>
          </cell>
          <cell r="AG418">
            <v>3.96</v>
          </cell>
          <cell r="AH418">
            <v>4.8501480017390408</v>
          </cell>
          <cell r="AI418">
            <v>1.30181746284124</v>
          </cell>
          <cell r="AJ418">
            <v>1.29921636</v>
          </cell>
          <cell r="AK418">
            <v>1.0848478857010333</v>
          </cell>
          <cell r="AL418">
            <v>1.0848478857010333</v>
          </cell>
          <cell r="AM418">
            <v>0</v>
          </cell>
          <cell r="AN418">
            <v>0</v>
          </cell>
          <cell r="AO418">
            <v>0</v>
          </cell>
          <cell r="AP418">
            <v>1.0826803</v>
          </cell>
          <cell r="AQ418">
            <v>1.0826803</v>
          </cell>
          <cell r="AR418">
            <v>0</v>
          </cell>
          <cell r="AS418">
            <v>0</v>
          </cell>
          <cell r="AT418">
            <v>0</v>
          </cell>
          <cell r="AU418">
            <v>0</v>
          </cell>
          <cell r="AV418">
            <v>0</v>
          </cell>
          <cell r="AW418">
            <v>0</v>
          </cell>
          <cell r="AX418">
            <v>1.30181746284124</v>
          </cell>
          <cell r="AY418">
            <v>0.91127222398886798</v>
          </cell>
          <cell r="AZ418">
            <v>1.29921636</v>
          </cell>
          <cell r="BA418" t="str">
            <v>нд</v>
          </cell>
          <cell r="BB418">
            <v>1.0848478857010333</v>
          </cell>
          <cell r="BC418" t="str">
            <v>нд</v>
          </cell>
          <cell r="BD418">
            <v>1.0848478857010333</v>
          </cell>
          <cell r="BE418" t="str">
            <v>нд</v>
          </cell>
          <cell r="BF418">
            <v>0.75018417999999998</v>
          </cell>
          <cell r="BG418">
            <v>0</v>
          </cell>
          <cell r="BH418" t="str">
            <v>нд</v>
          </cell>
          <cell r="BI418">
            <v>0</v>
          </cell>
          <cell r="BJ418" t="str">
            <v>нд</v>
          </cell>
          <cell r="BK418"/>
          <cell r="BL418" t="str">
            <v>нд</v>
          </cell>
          <cell r="BM418"/>
          <cell r="BN418" t="str">
            <v>нд</v>
          </cell>
          <cell r="BO418"/>
          <cell r="BP418" t="str">
            <v>нд</v>
          </cell>
          <cell r="BQ418">
            <v>96.684297413129798</v>
          </cell>
          <cell r="BR418">
            <v>0.39054523885237197</v>
          </cell>
          <cell r="BS418">
            <v>103.64256798000005</v>
          </cell>
          <cell r="BT418">
            <v>0.91127222398886798</v>
          </cell>
          <cell r="BU418">
            <v>1.29921636</v>
          </cell>
          <cell r="BV418">
            <v>0</v>
          </cell>
          <cell r="BW418"/>
          <cell r="BX418">
            <v>1.30181746284124</v>
          </cell>
          <cell r="BY418">
            <v>1.29921636</v>
          </cell>
          <cell r="BZ41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8">
            <v>0</v>
          </cell>
          <cell r="CB418" t="str">
            <v>нд</v>
          </cell>
          <cell r="CC418">
            <v>0</v>
          </cell>
          <cell r="CD418" t="str">
            <v>нд</v>
          </cell>
          <cell r="CE418"/>
          <cell r="CF418" t="str">
            <v>нд</v>
          </cell>
          <cell r="CG418"/>
          <cell r="CH418" t="str">
            <v>нд</v>
          </cell>
          <cell r="CI418"/>
          <cell r="CJ418" t="str">
            <v>нд</v>
          </cell>
          <cell r="CK418">
            <v>166.93905449427481</v>
          </cell>
          <cell r="CL418"/>
          <cell r="CM418">
            <v>0.33249612000000001</v>
          </cell>
          <cell r="CN418">
            <v>1.0848478857010333</v>
          </cell>
          <cell r="CO418">
            <v>0.75018417999999998</v>
          </cell>
          <cell r="CP418"/>
          <cell r="CQ418"/>
          <cell r="CR418">
            <v>1.0848478857010333</v>
          </cell>
          <cell r="CS418">
            <v>1.0826803</v>
          </cell>
          <cell r="CT41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K_Che345</v>
          </cell>
          <cell r="E419" t="str">
            <v>АО "Чеченэнерго"</v>
          </cell>
          <cell r="F419" t="str">
            <v>Чеченская Республика</v>
          </cell>
          <cell r="G419" t="str">
            <v>п</v>
          </cell>
          <cell r="H419">
            <v>0</v>
          </cell>
          <cell r="I419">
            <v>0</v>
          </cell>
          <cell r="J419">
            <v>1</v>
          </cell>
          <cell r="K419">
            <v>0</v>
          </cell>
          <cell r="L419">
            <v>0</v>
          </cell>
          <cell r="M419">
            <v>0</v>
          </cell>
          <cell r="N419">
            <v>1</v>
          </cell>
          <cell r="O419">
            <v>0</v>
          </cell>
          <cell r="P419">
            <v>2020</v>
          </cell>
          <cell r="Q419">
            <v>2021</v>
          </cell>
          <cell r="R419">
            <v>2021</v>
          </cell>
          <cell r="S419">
            <v>2021</v>
          </cell>
          <cell r="T419">
            <v>2021</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8.68764</v>
          </cell>
          <cell r="AF419">
            <v>10.257504270759425</v>
          </cell>
          <cell r="AG419">
            <v>8.68764</v>
          </cell>
          <cell r="AH419">
            <v>10.640489844906099</v>
          </cell>
          <cell r="AI419">
            <v>3.6143703267624798</v>
          </cell>
          <cell r="AJ419">
            <v>3.6071412600000001</v>
          </cell>
          <cell r="AK419">
            <v>3.0119752723020667</v>
          </cell>
          <cell r="AL419">
            <v>3.0119752723020667</v>
          </cell>
          <cell r="AM419">
            <v>0</v>
          </cell>
          <cell r="AN419">
            <v>0</v>
          </cell>
          <cell r="AO419">
            <v>0</v>
          </cell>
          <cell r="AP419">
            <v>3.0059510500000002</v>
          </cell>
          <cell r="AQ419">
            <v>3.0059510500000002</v>
          </cell>
          <cell r="AR419">
            <v>0</v>
          </cell>
          <cell r="AS419">
            <v>0</v>
          </cell>
          <cell r="AT419">
            <v>0</v>
          </cell>
          <cell r="AU419">
            <v>0</v>
          </cell>
          <cell r="AV419">
            <v>0</v>
          </cell>
          <cell r="AW419">
            <v>0</v>
          </cell>
          <cell r="AX419">
            <v>3.6143703267624798</v>
          </cell>
          <cell r="AY419">
            <v>2.530059228733736</v>
          </cell>
          <cell r="AZ419">
            <v>3.6071412600000001</v>
          </cell>
          <cell r="BA419" t="str">
            <v>нд</v>
          </cell>
          <cell r="BB419">
            <v>3.0119752723020667</v>
          </cell>
          <cell r="BC419" t="str">
            <v>нд</v>
          </cell>
          <cell r="BD419">
            <v>3.0119752723020667</v>
          </cell>
          <cell r="BE419" t="str">
            <v>нд</v>
          </cell>
          <cell r="BF419">
            <v>2.0181315800000004</v>
          </cell>
          <cell r="BG419">
            <v>0</v>
          </cell>
          <cell r="BH419" t="str">
            <v>нд</v>
          </cell>
          <cell r="BI419">
            <v>0</v>
          </cell>
          <cell r="BJ419" t="str">
            <v>нд</v>
          </cell>
          <cell r="BK419"/>
          <cell r="BL419" t="str">
            <v>нд</v>
          </cell>
          <cell r="BM419"/>
          <cell r="BN419" t="str">
            <v>нд</v>
          </cell>
          <cell r="BO419"/>
          <cell r="BP419" t="str">
            <v>нд</v>
          </cell>
          <cell r="BQ419"/>
          <cell r="BR419">
            <v>1.0843110980287438</v>
          </cell>
          <cell r="BS419"/>
          <cell r="BT419">
            <v>2.530059228733736</v>
          </cell>
          <cell r="BU419">
            <v>3.6071412600000001</v>
          </cell>
          <cell r="BV419">
            <v>0</v>
          </cell>
          <cell r="BW419">
            <v>0</v>
          </cell>
          <cell r="BX419">
            <v>3.6143703267624798</v>
          </cell>
          <cell r="BY419">
            <v>3.6071412600000001</v>
          </cell>
          <cell r="BZ41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19">
            <v>0</v>
          </cell>
          <cell r="CB419" t="str">
            <v>нд</v>
          </cell>
          <cell r="CC419">
            <v>0</v>
          </cell>
          <cell r="CD419" t="str">
            <v>нд</v>
          </cell>
          <cell r="CE419"/>
          <cell r="CF419" t="str">
            <v>нд</v>
          </cell>
          <cell r="CG419"/>
          <cell r="CH419" t="str">
            <v>нд</v>
          </cell>
          <cell r="CI419"/>
          <cell r="CJ419" t="str">
            <v>нд</v>
          </cell>
          <cell r="CK419"/>
          <cell r="CL419"/>
          <cell r="CM419">
            <v>0.98781946999999992</v>
          </cell>
          <cell r="CN419">
            <v>3.0119752723020667</v>
          </cell>
          <cell r="CO419">
            <v>2.0181315800000004</v>
          </cell>
          <cell r="CP419"/>
          <cell r="CQ419"/>
          <cell r="CR419">
            <v>3.0119752723020667</v>
          </cell>
          <cell r="CS419">
            <v>3.0059510500000002</v>
          </cell>
          <cell r="CT41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K_Che346</v>
          </cell>
          <cell r="E420" t="str">
            <v>АО "Чеченэнерго"</v>
          </cell>
          <cell r="F420" t="str">
            <v>Чеченская Республика</v>
          </cell>
          <cell r="G420" t="str">
            <v>п</v>
          </cell>
          <cell r="H420">
            <v>0</v>
          </cell>
          <cell r="I420">
            <v>0</v>
          </cell>
          <cell r="J420">
            <v>1</v>
          </cell>
          <cell r="K420">
            <v>0</v>
          </cell>
          <cell r="L420">
            <v>0</v>
          </cell>
          <cell r="M420">
            <v>0</v>
          </cell>
          <cell r="N420">
            <v>1</v>
          </cell>
          <cell r="O420">
            <v>0</v>
          </cell>
          <cell r="P420">
            <v>2020</v>
          </cell>
          <cell r="Q420">
            <v>2021</v>
          </cell>
          <cell r="R420">
            <v>2021</v>
          </cell>
          <cell r="S420">
            <v>2021</v>
          </cell>
          <cell r="T420">
            <v>2021</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v>8.2892759999999992</v>
          </cell>
          <cell r="AF420">
            <v>9.7871555418391658</v>
          </cell>
          <cell r="AG420">
            <v>8.2892759999999992</v>
          </cell>
          <cell r="AH420">
            <v>10.15257965334934</v>
          </cell>
          <cell r="AI420">
            <v>3.4907464992044401</v>
          </cell>
          <cell r="AJ420">
            <v>3.483768500000004</v>
          </cell>
          <cell r="AK420">
            <v>2.9089554160037001</v>
          </cell>
          <cell r="AL420">
            <v>2.9089554160037001</v>
          </cell>
          <cell r="AM420">
            <v>0</v>
          </cell>
          <cell r="AN420">
            <v>0</v>
          </cell>
          <cell r="AO420">
            <v>0</v>
          </cell>
          <cell r="AP420">
            <v>2.9031404166666701</v>
          </cell>
          <cell r="AQ420">
            <v>2.9031404166666701</v>
          </cell>
          <cell r="AR420">
            <v>0</v>
          </cell>
          <cell r="AS420">
            <v>0</v>
          </cell>
          <cell r="AT420">
            <v>0</v>
          </cell>
          <cell r="AU420">
            <v>0</v>
          </cell>
          <cell r="AV420">
            <v>0</v>
          </cell>
          <cell r="AW420">
            <v>0</v>
          </cell>
          <cell r="AX420">
            <v>3.4907464992044401</v>
          </cell>
          <cell r="AY420">
            <v>2.4435225494431081</v>
          </cell>
          <cell r="AZ420">
            <v>3.483768500000004</v>
          </cell>
          <cell r="BA420" t="str">
            <v>нд</v>
          </cell>
          <cell r="BB420">
            <v>2.9089554160037001</v>
          </cell>
          <cell r="BC420" t="str">
            <v>нд</v>
          </cell>
          <cell r="BD420">
            <v>2.9089554160037001</v>
          </cell>
          <cell r="BE420" t="str">
            <v>нд</v>
          </cell>
          <cell r="BF420">
            <v>2.0084877966666701</v>
          </cell>
          <cell r="BG420">
            <v>0</v>
          </cell>
          <cell r="BH420" t="str">
            <v>нд</v>
          </cell>
          <cell r="BI420"/>
          <cell r="BJ420" t="str">
            <v>нд</v>
          </cell>
          <cell r="BK420"/>
          <cell r="BL420" t="str">
            <v>нд</v>
          </cell>
          <cell r="BM420"/>
          <cell r="BN420" t="str">
            <v>нд</v>
          </cell>
          <cell r="BO420"/>
          <cell r="BP420" t="str">
            <v>нд</v>
          </cell>
          <cell r="BQ420"/>
          <cell r="BR420">
            <v>1.047223949761332</v>
          </cell>
          <cell r="BS420">
            <v>5.7350000000000003</v>
          </cell>
          <cell r="BT420">
            <v>2.4435225494431081</v>
          </cell>
          <cell r="BU420">
            <v>3.483768500000004</v>
          </cell>
          <cell r="BV420"/>
          <cell r="BW420"/>
          <cell r="BX420">
            <v>3.4907464992044401</v>
          </cell>
          <cell r="BY420">
            <v>3.483768500000004</v>
          </cell>
          <cell r="BZ42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0">
            <v>0</v>
          </cell>
          <cell r="CB420" t="str">
            <v>нд</v>
          </cell>
          <cell r="CC420"/>
          <cell r="CD420" t="str">
            <v>нд</v>
          </cell>
          <cell r="CE420"/>
          <cell r="CF420" t="str">
            <v>нд</v>
          </cell>
          <cell r="CG420"/>
          <cell r="CH420" t="str">
            <v>нд</v>
          </cell>
          <cell r="CI420"/>
          <cell r="CJ420" t="str">
            <v>нд</v>
          </cell>
          <cell r="CK420"/>
          <cell r="CL420">
            <v>4.7791666666666668</v>
          </cell>
          <cell r="CM420">
            <v>0.89465262000000001</v>
          </cell>
          <cell r="CN420">
            <v>2.9089554160037001</v>
          </cell>
          <cell r="CO420">
            <v>2.0084877966666701</v>
          </cell>
          <cell r="CP420"/>
          <cell r="CQ420"/>
          <cell r="CR420">
            <v>2.9089554160037001</v>
          </cell>
          <cell r="CS420">
            <v>2.9031404166666701</v>
          </cell>
          <cell r="CT42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K_Che347</v>
          </cell>
          <cell r="E421" t="str">
            <v>АО "Чеченэнерго"</v>
          </cell>
          <cell r="F421" t="str">
            <v>Чеченская Республика</v>
          </cell>
          <cell r="G421" t="str">
            <v>п</v>
          </cell>
          <cell r="H421">
            <v>0</v>
          </cell>
          <cell r="I421">
            <v>0</v>
          </cell>
          <cell r="J421">
            <v>1</v>
          </cell>
          <cell r="K421">
            <v>0</v>
          </cell>
          <cell r="L421">
            <v>0</v>
          </cell>
          <cell r="M421">
            <v>0</v>
          </cell>
          <cell r="N421">
            <v>1</v>
          </cell>
          <cell r="O421">
            <v>0</v>
          </cell>
          <cell r="P421">
            <v>2020</v>
          </cell>
          <cell r="Q421">
            <v>2021</v>
          </cell>
          <cell r="R421">
            <v>2021</v>
          </cell>
          <cell r="S421">
            <v>2021</v>
          </cell>
          <cell r="T421">
            <v>2021</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v>9.7254720000000017</v>
          </cell>
          <cell r="AF421">
            <v>11.482873435726066</v>
          </cell>
          <cell r="AG421">
            <v>9.7254720000000017</v>
          </cell>
          <cell r="AH421">
            <v>11.911610754234594</v>
          </cell>
          <cell r="AI421">
            <v>3.9364429301373498</v>
          </cell>
          <cell r="AJ421">
            <v>3.9285671199999959</v>
          </cell>
          <cell r="AK421">
            <v>3.2803691084477915</v>
          </cell>
          <cell r="AL421">
            <v>3.2803691084477915</v>
          </cell>
          <cell r="AM421">
            <v>0</v>
          </cell>
          <cell r="AN421">
            <v>0</v>
          </cell>
          <cell r="AO421">
            <v>0</v>
          </cell>
          <cell r="AP421">
            <v>3.27380593333333</v>
          </cell>
          <cell r="AQ421">
            <v>3.27380593333333</v>
          </cell>
          <cell r="AR421">
            <v>0</v>
          </cell>
          <cell r="AS421">
            <v>0</v>
          </cell>
          <cell r="AT421">
            <v>0</v>
          </cell>
          <cell r="AU421">
            <v>0</v>
          </cell>
          <cell r="AV421">
            <v>0</v>
          </cell>
          <cell r="AW421">
            <v>0</v>
          </cell>
          <cell r="AX421">
            <v>3.9364429301373498</v>
          </cell>
          <cell r="AY421">
            <v>2.7555100510961452</v>
          </cell>
          <cell r="AZ421">
            <v>3.9285671199999959</v>
          </cell>
          <cell r="BA421" t="str">
            <v>нд</v>
          </cell>
          <cell r="BB421">
            <v>3.2803691084477915</v>
          </cell>
          <cell r="BC421" t="str">
            <v>нд</v>
          </cell>
          <cell r="BD421">
            <v>3.2803691084477915</v>
          </cell>
          <cell r="BE421" t="str">
            <v>нд</v>
          </cell>
          <cell r="BF421">
            <v>2.3229386533333303</v>
          </cell>
          <cell r="BG421">
            <v>0</v>
          </cell>
          <cell r="BH421" t="str">
            <v>нд</v>
          </cell>
          <cell r="BI421"/>
          <cell r="BJ421" t="str">
            <v>нд</v>
          </cell>
          <cell r="BK421"/>
          <cell r="BL421" t="str">
            <v>нд</v>
          </cell>
          <cell r="BM421"/>
          <cell r="BN421" t="str">
            <v>нд</v>
          </cell>
          <cell r="BO421"/>
          <cell r="BP421" t="str">
            <v>нд</v>
          </cell>
          <cell r="BQ421"/>
          <cell r="BR421">
            <v>1.1809328790412048</v>
          </cell>
          <cell r="BS421">
            <v>6.1959999999999997</v>
          </cell>
          <cell r="BT421">
            <v>2.7555100510961452</v>
          </cell>
          <cell r="BU421">
            <v>3.9285671199999959</v>
          </cell>
          <cell r="BV421"/>
          <cell r="BW421"/>
          <cell r="BX421">
            <v>3.9364429301373498</v>
          </cell>
          <cell r="BY421">
            <v>3.9285671199999959</v>
          </cell>
          <cell r="BZ42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1">
            <v>0</v>
          </cell>
          <cell r="CB421" t="str">
            <v>нд</v>
          </cell>
          <cell r="CC421"/>
          <cell r="CD421" t="str">
            <v>нд</v>
          </cell>
          <cell r="CE421"/>
          <cell r="CF421" t="str">
            <v>нд</v>
          </cell>
          <cell r="CG421"/>
          <cell r="CH421" t="str">
            <v>нд</v>
          </cell>
          <cell r="CI421"/>
          <cell r="CJ421" t="str">
            <v>нд</v>
          </cell>
          <cell r="CK421"/>
          <cell r="CL421">
            <v>5.1633333333333331</v>
          </cell>
          <cell r="CM421">
            <v>0.95086727999999998</v>
          </cell>
          <cell r="CN421">
            <v>3.2803691084477915</v>
          </cell>
          <cell r="CO421">
            <v>2.3229386533333303</v>
          </cell>
          <cell r="CP421"/>
          <cell r="CQ421"/>
          <cell r="CR421">
            <v>3.2803691084477915</v>
          </cell>
          <cell r="CS421">
            <v>3.27380593333333</v>
          </cell>
          <cell r="CT42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K_Che348</v>
          </cell>
          <cell r="E422" t="str">
            <v>АО "Чеченэнерго"</v>
          </cell>
          <cell r="F422" t="str">
            <v>Чеченская Республика</v>
          </cell>
          <cell r="G422" t="str">
            <v>п</v>
          </cell>
          <cell r="H422">
            <v>0</v>
          </cell>
          <cell r="I422">
            <v>0</v>
          </cell>
          <cell r="J422">
            <v>1</v>
          </cell>
          <cell r="K422">
            <v>0</v>
          </cell>
          <cell r="L422">
            <v>0</v>
          </cell>
          <cell r="M422">
            <v>0</v>
          </cell>
          <cell r="N422">
            <v>1</v>
          </cell>
          <cell r="O422">
            <v>0</v>
          </cell>
          <cell r="P422">
            <v>2020</v>
          </cell>
          <cell r="Q422">
            <v>2021</v>
          </cell>
          <cell r="R422">
            <v>2021</v>
          </cell>
          <cell r="S422">
            <v>2021</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v>10.847171999999999</v>
          </cell>
          <cell r="AF422">
            <v>12.807265622846023</v>
          </cell>
          <cell r="AG422">
            <v>10.847171999999999</v>
          </cell>
          <cell r="AH422">
            <v>13.285451919272642</v>
          </cell>
          <cell r="AI422">
            <v>4.4302160169558498</v>
          </cell>
          <cell r="AJ422">
            <v>4.42135956</v>
          </cell>
          <cell r="AK422">
            <v>3.6918466807965418</v>
          </cell>
          <cell r="AL422">
            <v>3.6918466807965418</v>
          </cell>
          <cell r="AM422">
            <v>0</v>
          </cell>
          <cell r="AN422">
            <v>0</v>
          </cell>
          <cell r="AO422">
            <v>0</v>
          </cell>
          <cell r="AP422">
            <v>3.6844663</v>
          </cell>
          <cell r="AQ422">
            <v>3.6844663</v>
          </cell>
          <cell r="AR422">
            <v>0</v>
          </cell>
          <cell r="AS422">
            <v>0</v>
          </cell>
          <cell r="AT422">
            <v>0</v>
          </cell>
          <cell r="AU422">
            <v>0</v>
          </cell>
          <cell r="AV422">
            <v>0</v>
          </cell>
          <cell r="AW422">
            <v>0</v>
          </cell>
          <cell r="AX422">
            <v>4.4302160169558498</v>
          </cell>
          <cell r="AY422">
            <v>3.1011512118690949</v>
          </cell>
          <cell r="AZ422">
            <v>4.42135956</v>
          </cell>
          <cell r="BA422" t="str">
            <v>нд</v>
          </cell>
          <cell r="BB422">
            <v>3.6918466807965418</v>
          </cell>
          <cell r="BC422" t="str">
            <v>нд</v>
          </cell>
          <cell r="BD422">
            <v>3.6918466807965418</v>
          </cell>
          <cell r="BE422" t="str">
            <v>нд</v>
          </cell>
          <cell r="BF422">
            <v>2.71149986</v>
          </cell>
          <cell r="BG422">
            <v>0</v>
          </cell>
          <cell r="BH422" t="str">
            <v>нд</v>
          </cell>
          <cell r="BI422"/>
          <cell r="BJ422" t="str">
            <v>нд</v>
          </cell>
          <cell r="BK422"/>
          <cell r="BL422" t="str">
            <v>нд</v>
          </cell>
          <cell r="BM422"/>
          <cell r="BN422" t="str">
            <v>нд</v>
          </cell>
          <cell r="BO422"/>
          <cell r="BP422" t="str">
            <v>нд</v>
          </cell>
          <cell r="BQ422"/>
          <cell r="BR422">
            <v>1.3290648050867548</v>
          </cell>
          <cell r="BS422"/>
          <cell r="BT422">
            <v>3.1011512118690949</v>
          </cell>
          <cell r="BU422">
            <v>4.42135956</v>
          </cell>
          <cell r="BV422"/>
          <cell r="BW422"/>
          <cell r="BX422">
            <v>4.4302160169558498</v>
          </cell>
          <cell r="BY422">
            <v>4.42135956</v>
          </cell>
          <cell r="BZ42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2">
            <v>0</v>
          </cell>
          <cell r="CB422" t="str">
            <v>нд</v>
          </cell>
          <cell r="CC422"/>
          <cell r="CD422" t="str">
            <v>нд</v>
          </cell>
          <cell r="CE422"/>
          <cell r="CF422" t="str">
            <v>нд</v>
          </cell>
          <cell r="CG422"/>
          <cell r="CH422" t="str">
            <v>нд</v>
          </cell>
          <cell r="CI422"/>
          <cell r="CJ422" t="str">
            <v>нд</v>
          </cell>
          <cell r="CK422"/>
          <cell r="CL422">
            <v>1.6500000000000001</v>
          </cell>
          <cell r="CM422">
            <v>0.97296643999999999</v>
          </cell>
          <cell r="CN422">
            <v>3.6918466807965418</v>
          </cell>
          <cell r="CO422">
            <v>2.71149986</v>
          </cell>
          <cell r="CP422"/>
          <cell r="CQ422"/>
          <cell r="CR422">
            <v>3.6918466807965418</v>
          </cell>
          <cell r="CS422">
            <v>3.6844663</v>
          </cell>
          <cell r="CT42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K_Che349</v>
          </cell>
          <cell r="E423" t="str">
            <v>АО "Чеченэнерго"</v>
          </cell>
          <cell r="F423" t="str">
            <v>Чеченская Республика</v>
          </cell>
          <cell r="G423" t="str">
            <v>п</v>
          </cell>
          <cell r="H423">
            <v>0</v>
          </cell>
          <cell r="I423">
            <v>0</v>
          </cell>
          <cell r="J423">
            <v>1</v>
          </cell>
          <cell r="K423">
            <v>0</v>
          </cell>
          <cell r="L423">
            <v>0</v>
          </cell>
          <cell r="M423">
            <v>0</v>
          </cell>
          <cell r="N423">
            <v>1</v>
          </cell>
          <cell r="O423">
            <v>0</v>
          </cell>
          <cell r="P423">
            <v>2020</v>
          </cell>
          <cell r="Q423">
            <v>2021</v>
          </cell>
          <cell r="R423">
            <v>2021</v>
          </cell>
          <cell r="S423">
            <v>2021</v>
          </cell>
          <cell r="T423">
            <v>2021</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v>35.111376000000007</v>
          </cell>
          <cell r="AF423">
            <v>41.456032854980187</v>
          </cell>
          <cell r="AG423">
            <v>35.111376000000007</v>
          </cell>
          <cell r="AH423">
            <v>43.003881349673762</v>
          </cell>
          <cell r="AI423">
            <v>17.677133765454101</v>
          </cell>
          <cell r="AJ423">
            <v>17.641775739999957</v>
          </cell>
          <cell r="AK423">
            <v>14.730944804545086</v>
          </cell>
          <cell r="AL423">
            <v>14.730944804545086</v>
          </cell>
          <cell r="AM423">
            <v>0</v>
          </cell>
          <cell r="AN423">
            <v>0</v>
          </cell>
          <cell r="AO423">
            <v>0</v>
          </cell>
          <cell r="AP423">
            <v>14.7014797833333</v>
          </cell>
          <cell r="AQ423">
            <v>14.7014797833333</v>
          </cell>
          <cell r="AR423">
            <v>0</v>
          </cell>
          <cell r="AS423">
            <v>0</v>
          </cell>
          <cell r="AT423">
            <v>0</v>
          </cell>
          <cell r="AU423">
            <v>0</v>
          </cell>
          <cell r="AV423">
            <v>0</v>
          </cell>
          <cell r="AW423">
            <v>0</v>
          </cell>
          <cell r="AX423">
            <v>17.677133765454101</v>
          </cell>
          <cell r="AY423">
            <v>12.373993635817872</v>
          </cell>
          <cell r="AZ423">
            <v>17.641775739999957</v>
          </cell>
          <cell r="BA423" t="str">
            <v>нд</v>
          </cell>
          <cell r="BB423">
            <v>14.730944804545086</v>
          </cell>
          <cell r="BC423" t="str">
            <v>нд</v>
          </cell>
          <cell r="BD423">
            <v>14.730944804545086</v>
          </cell>
          <cell r="BE423" t="str">
            <v>нд</v>
          </cell>
          <cell r="BF423">
            <v>12.696377443333299</v>
          </cell>
          <cell r="BG423">
            <v>0</v>
          </cell>
          <cell r="BH423" t="str">
            <v>нд</v>
          </cell>
          <cell r="BI423"/>
          <cell r="BJ423" t="str">
            <v>нд</v>
          </cell>
          <cell r="BK423"/>
          <cell r="BL423" t="str">
            <v>нд</v>
          </cell>
          <cell r="BM423"/>
          <cell r="BN423" t="str">
            <v>нд</v>
          </cell>
          <cell r="BO423"/>
          <cell r="BP423" t="str">
            <v>нд</v>
          </cell>
          <cell r="BQ423"/>
          <cell r="BR423">
            <v>5.3031401296362306</v>
          </cell>
          <cell r="BS423">
            <v>27.430000008</v>
          </cell>
          <cell r="BT423">
            <v>12.373993635817872</v>
          </cell>
          <cell r="BU423">
            <v>17.641775739999957</v>
          </cell>
          <cell r="BV423"/>
          <cell r="BW423"/>
          <cell r="BX423">
            <v>17.677133765454101</v>
          </cell>
          <cell r="BY423">
            <v>17.641775739999957</v>
          </cell>
          <cell r="BZ42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3">
            <v>0</v>
          </cell>
          <cell r="CB423" t="str">
            <v>нд</v>
          </cell>
          <cell r="CC423"/>
          <cell r="CD423" t="str">
            <v>нд</v>
          </cell>
          <cell r="CE423"/>
          <cell r="CF423" t="str">
            <v>нд</v>
          </cell>
          <cell r="CG423"/>
          <cell r="CH423" t="str">
            <v>нд</v>
          </cell>
          <cell r="CI423"/>
          <cell r="CJ423" t="str">
            <v>нд</v>
          </cell>
          <cell r="CK423"/>
          <cell r="CL423">
            <v>24.916666666666668</v>
          </cell>
          <cell r="CM423">
            <v>2.0051023400000001</v>
          </cell>
          <cell r="CN423">
            <v>14.730944804545086</v>
          </cell>
          <cell r="CO423">
            <v>12.696377443333299</v>
          </cell>
          <cell r="CP423"/>
          <cell r="CQ423"/>
          <cell r="CR423">
            <v>14.730944804545086</v>
          </cell>
          <cell r="CS423">
            <v>14.7014797833333</v>
          </cell>
          <cell r="CT42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K_Che350</v>
          </cell>
          <cell r="E424" t="str">
            <v>АО "Чеченэнерго"</v>
          </cell>
          <cell r="F424" t="str">
            <v>Чеченская Республика</v>
          </cell>
          <cell r="G424" t="str">
            <v>п</v>
          </cell>
          <cell r="H424">
            <v>0</v>
          </cell>
          <cell r="I424">
            <v>0</v>
          </cell>
          <cell r="J424">
            <v>1</v>
          </cell>
          <cell r="K424">
            <v>0</v>
          </cell>
          <cell r="L424">
            <v>0</v>
          </cell>
          <cell r="M424">
            <v>0</v>
          </cell>
          <cell r="N424">
            <v>1</v>
          </cell>
          <cell r="O424">
            <v>0</v>
          </cell>
          <cell r="P424">
            <v>2020</v>
          </cell>
          <cell r="Q424">
            <v>2021</v>
          </cell>
          <cell r="R424">
            <v>2021</v>
          </cell>
          <cell r="S424">
            <v>2021</v>
          </cell>
          <cell r="T424">
            <v>2021</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v>9.5158080000000016</v>
          </cell>
          <cell r="AF424">
            <v>11.235322964548105</v>
          </cell>
          <cell r="AG424">
            <v>9.5158080000000016</v>
          </cell>
          <cell r="AH424">
            <v>11.654817463669794</v>
          </cell>
          <cell r="AI424">
            <v>4.0030046015014902</v>
          </cell>
          <cell r="AJ424">
            <v>3.9949940000000037</v>
          </cell>
          <cell r="AK424">
            <v>3.3358371679179086</v>
          </cell>
          <cell r="AL424">
            <v>3.3358371679179086</v>
          </cell>
          <cell r="AM424">
            <v>0</v>
          </cell>
          <cell r="AN424">
            <v>0</v>
          </cell>
          <cell r="AO424">
            <v>0</v>
          </cell>
          <cell r="AP424">
            <v>3.3291616666666699</v>
          </cell>
          <cell r="AQ424">
            <v>3.3291616666666699</v>
          </cell>
          <cell r="AR424">
            <v>0</v>
          </cell>
          <cell r="AS424">
            <v>0</v>
          </cell>
          <cell r="AT424">
            <v>0</v>
          </cell>
          <cell r="AU424">
            <v>0</v>
          </cell>
          <cell r="AV424">
            <v>0</v>
          </cell>
          <cell r="AW424">
            <v>0</v>
          </cell>
          <cell r="AX424">
            <v>4.0030046015014902</v>
          </cell>
          <cell r="AY424">
            <v>2.802103221051043</v>
          </cell>
          <cell r="AZ424">
            <v>3.9949940000000037</v>
          </cell>
          <cell r="BA424" t="str">
            <v>нд</v>
          </cell>
          <cell r="BB424">
            <v>3.3358371679179086</v>
          </cell>
          <cell r="BC424" t="str">
            <v>нд</v>
          </cell>
          <cell r="BD424">
            <v>3.3358371679179086</v>
          </cell>
          <cell r="BE424" t="str">
            <v>нд</v>
          </cell>
          <cell r="BF424">
            <v>2.91071238666667</v>
          </cell>
          <cell r="BG424">
            <v>0</v>
          </cell>
          <cell r="BH424" t="str">
            <v>нд</v>
          </cell>
          <cell r="BI424"/>
          <cell r="BJ424" t="str">
            <v>нд</v>
          </cell>
          <cell r="BK424"/>
          <cell r="BL424" t="str">
            <v>нд</v>
          </cell>
          <cell r="BM424"/>
          <cell r="BN424" t="str">
            <v>нд</v>
          </cell>
          <cell r="BO424"/>
          <cell r="BP424" t="str">
            <v>нд</v>
          </cell>
          <cell r="BQ424"/>
          <cell r="BR424">
            <v>1.2009013804504469</v>
          </cell>
          <cell r="BS424">
            <v>3</v>
          </cell>
          <cell r="BT424">
            <v>2.802103221051043</v>
          </cell>
          <cell r="BU424">
            <v>3.9949940000000037</v>
          </cell>
          <cell r="BV424"/>
          <cell r="BW424"/>
          <cell r="BX424">
            <v>4.0030046015014902</v>
          </cell>
          <cell r="BY424">
            <v>3.9949940000000037</v>
          </cell>
          <cell r="BZ42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4">
            <v>0</v>
          </cell>
          <cell r="CB424" t="str">
            <v>нд</v>
          </cell>
          <cell r="CC424"/>
          <cell r="CD424" t="str">
            <v>нд</v>
          </cell>
          <cell r="CE424"/>
          <cell r="CF424" t="str">
            <v>нд</v>
          </cell>
          <cell r="CG424"/>
          <cell r="CH424" t="str">
            <v>нд</v>
          </cell>
          <cell r="CI424"/>
          <cell r="CJ424" t="str">
            <v>нд</v>
          </cell>
          <cell r="CK424"/>
          <cell r="CL424">
            <v>2.5</v>
          </cell>
          <cell r="CM424">
            <v>0.41844928000000003</v>
          </cell>
          <cell r="CN424">
            <v>3.3358371679179086</v>
          </cell>
          <cell r="CO424">
            <v>2.91071238666667</v>
          </cell>
          <cell r="CP424"/>
          <cell r="CQ424"/>
          <cell r="CR424">
            <v>3.3358371679179086</v>
          </cell>
          <cell r="CS424">
            <v>3.3291616666666699</v>
          </cell>
          <cell r="CT42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K_Che351</v>
          </cell>
          <cell r="E425" t="str">
            <v>АО "Чеченэнерго"</v>
          </cell>
          <cell r="F425" t="str">
            <v>Чеченская Республика</v>
          </cell>
          <cell r="G425" t="str">
            <v>п</v>
          </cell>
          <cell r="H425">
            <v>0</v>
          </cell>
          <cell r="I425">
            <v>0</v>
          </cell>
          <cell r="J425">
            <v>1</v>
          </cell>
          <cell r="K425">
            <v>0</v>
          </cell>
          <cell r="L425">
            <v>0</v>
          </cell>
          <cell r="M425">
            <v>0</v>
          </cell>
          <cell r="N425">
            <v>1</v>
          </cell>
          <cell r="O425">
            <v>0</v>
          </cell>
          <cell r="P425">
            <v>2020</v>
          </cell>
          <cell r="Q425">
            <v>2021</v>
          </cell>
          <cell r="R425">
            <v>2021</v>
          </cell>
          <cell r="S425">
            <v>2021</v>
          </cell>
          <cell r="T425">
            <v>2021</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v>22.983840000000001</v>
          </cell>
          <cell r="AF425">
            <v>27.137040319171984</v>
          </cell>
          <cell r="AG425">
            <v>22.983840000000001</v>
          </cell>
          <cell r="AH425">
            <v>28.150259002093389</v>
          </cell>
          <cell r="AI425">
            <v>9.4188343564740897</v>
          </cell>
          <cell r="AJ425">
            <v>9.3999923399999989</v>
          </cell>
          <cell r="AK425">
            <v>7.8490286303950754</v>
          </cell>
          <cell r="AL425">
            <v>7.8490286303950754</v>
          </cell>
          <cell r="AM425">
            <v>0</v>
          </cell>
          <cell r="AN425">
            <v>0</v>
          </cell>
          <cell r="AO425">
            <v>0</v>
          </cell>
          <cell r="AP425">
            <v>7.83332695</v>
          </cell>
          <cell r="AQ425">
            <v>7.83332695</v>
          </cell>
          <cell r="AR425">
            <v>0</v>
          </cell>
          <cell r="AS425">
            <v>0</v>
          </cell>
          <cell r="AT425">
            <v>0</v>
          </cell>
          <cell r="AU425">
            <v>0</v>
          </cell>
          <cell r="AV425">
            <v>0</v>
          </cell>
          <cell r="AW425">
            <v>0</v>
          </cell>
          <cell r="AX425">
            <v>9.4188343564740897</v>
          </cell>
          <cell r="AY425">
            <v>6.593184049531863</v>
          </cell>
          <cell r="AZ425">
            <v>9.3999923399999989</v>
          </cell>
          <cell r="BA425" t="str">
            <v>нд</v>
          </cell>
          <cell r="BB425">
            <v>7.8490286303950754</v>
          </cell>
          <cell r="BC425" t="str">
            <v>нд</v>
          </cell>
          <cell r="BD425">
            <v>7.8490286303950754</v>
          </cell>
          <cell r="BE425" t="str">
            <v>нд</v>
          </cell>
          <cell r="BF425">
            <v>6.7873264200000003</v>
          </cell>
          <cell r="BG425">
            <v>0</v>
          </cell>
          <cell r="BH425" t="str">
            <v>нд</v>
          </cell>
          <cell r="BI425"/>
          <cell r="BJ425" t="str">
            <v>нд</v>
          </cell>
          <cell r="BK425"/>
          <cell r="BL425" t="str">
            <v>нд</v>
          </cell>
          <cell r="BM425"/>
          <cell r="BN425" t="str">
            <v>нд</v>
          </cell>
          <cell r="BO425"/>
          <cell r="BP425" t="str">
            <v>нд</v>
          </cell>
          <cell r="BQ425"/>
          <cell r="BR425">
            <v>2.8256503069422267</v>
          </cell>
          <cell r="BS425">
            <v>1.66</v>
          </cell>
          <cell r="BT425">
            <v>6.593184049531863</v>
          </cell>
          <cell r="BU425">
            <v>9.3999923399999989</v>
          </cell>
          <cell r="BV425"/>
          <cell r="BW425"/>
          <cell r="BX425">
            <v>9.4188343564740897</v>
          </cell>
          <cell r="BY425">
            <v>9.3999923399999989</v>
          </cell>
          <cell r="BZ42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5">
            <v>0</v>
          </cell>
          <cell r="CB425" t="str">
            <v>нд</v>
          </cell>
          <cell r="CC425"/>
          <cell r="CD425" t="str">
            <v>нд</v>
          </cell>
          <cell r="CE425"/>
          <cell r="CF425" t="str">
            <v>нд</v>
          </cell>
          <cell r="CG425"/>
          <cell r="CH425" t="str">
            <v>нд</v>
          </cell>
          <cell r="CI425"/>
          <cell r="CJ425" t="str">
            <v>нд</v>
          </cell>
          <cell r="CK425"/>
          <cell r="CL425">
            <v>1.3833333333333333</v>
          </cell>
          <cell r="CM425">
            <v>1.0460005299999999</v>
          </cell>
          <cell r="CN425">
            <v>7.8490286303950754</v>
          </cell>
          <cell r="CO425">
            <v>6.7873264200000003</v>
          </cell>
          <cell r="CP425"/>
          <cell r="CQ425"/>
          <cell r="CR425">
            <v>7.8490286303950754</v>
          </cell>
          <cell r="CS425">
            <v>7.83332695</v>
          </cell>
          <cell r="CT42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K_Che352</v>
          </cell>
          <cell r="E426" t="str">
            <v>АО "Чеченэнерго"</v>
          </cell>
          <cell r="F426" t="str">
            <v>Чеченская Республика</v>
          </cell>
          <cell r="G426" t="str">
            <v>п</v>
          </cell>
          <cell r="H426">
            <v>0</v>
          </cell>
          <cell r="I426">
            <v>0</v>
          </cell>
          <cell r="J426">
            <v>1</v>
          </cell>
          <cell r="K426">
            <v>0</v>
          </cell>
          <cell r="L426">
            <v>0</v>
          </cell>
          <cell r="M426">
            <v>0</v>
          </cell>
          <cell r="N426">
            <v>1</v>
          </cell>
          <cell r="O426">
            <v>0</v>
          </cell>
          <cell r="P426">
            <v>2020</v>
          </cell>
          <cell r="Q426">
            <v>2021</v>
          </cell>
          <cell r="R426">
            <v>2021</v>
          </cell>
          <cell r="S426">
            <v>2021</v>
          </cell>
          <cell r="T426">
            <v>2021</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v>22.983840000000001</v>
          </cell>
          <cell r="AF426">
            <v>27.137040319171984</v>
          </cell>
          <cell r="AG426">
            <v>22.983840000000001</v>
          </cell>
          <cell r="AH426">
            <v>28.150259002093389</v>
          </cell>
          <cell r="AI426">
            <v>8.5300587092087294</v>
          </cell>
          <cell r="AJ426">
            <v>8.5129998800000024</v>
          </cell>
          <cell r="AK426">
            <v>7.1083822576739415</v>
          </cell>
          <cell r="AL426">
            <v>7.1083822576739415</v>
          </cell>
          <cell r="AM426">
            <v>0</v>
          </cell>
          <cell r="AN426">
            <v>0</v>
          </cell>
          <cell r="AO426">
            <v>0</v>
          </cell>
          <cell r="AP426">
            <v>7.0941665666666696</v>
          </cell>
          <cell r="AQ426">
            <v>7.0941665666666696</v>
          </cell>
          <cell r="AR426">
            <v>0</v>
          </cell>
          <cell r="AS426">
            <v>0</v>
          </cell>
          <cell r="AT426">
            <v>0</v>
          </cell>
          <cell r="AU426">
            <v>0</v>
          </cell>
          <cell r="AV426">
            <v>0</v>
          </cell>
          <cell r="AW426">
            <v>0</v>
          </cell>
          <cell r="AX426">
            <v>8.5300587092087294</v>
          </cell>
          <cell r="AY426">
            <v>5.9710410964461111</v>
          </cell>
          <cell r="AZ426">
            <v>8.5129998800000024</v>
          </cell>
          <cell r="BA426" t="str">
            <v>нд</v>
          </cell>
          <cell r="BB426">
            <v>7.1083822576739415</v>
          </cell>
          <cell r="BC426" t="str">
            <v>нд</v>
          </cell>
          <cell r="BD426">
            <v>7.1083822576739415</v>
          </cell>
          <cell r="BE426" t="str">
            <v>нд</v>
          </cell>
          <cell r="BF426">
            <v>4.7604311766666694</v>
          </cell>
          <cell r="BG426">
            <v>0</v>
          </cell>
          <cell r="BH426" t="str">
            <v>нд</v>
          </cell>
          <cell r="BI426"/>
          <cell r="BJ426" t="str">
            <v>нд</v>
          </cell>
          <cell r="BK426"/>
          <cell r="BL426" t="str">
            <v>нд</v>
          </cell>
          <cell r="BM426"/>
          <cell r="BN426" t="str">
            <v>нд</v>
          </cell>
          <cell r="BO426"/>
          <cell r="BP426" t="str">
            <v>нд</v>
          </cell>
          <cell r="BQ426"/>
          <cell r="BR426">
            <v>2.5590176127626187</v>
          </cell>
          <cell r="BS426">
            <v>10.4</v>
          </cell>
          <cell r="BT426">
            <v>5.9710410964461111</v>
          </cell>
          <cell r="BU426">
            <v>8.5129998800000024</v>
          </cell>
          <cell r="BV426"/>
          <cell r="BW426"/>
          <cell r="BX426">
            <v>8.5300587092087294</v>
          </cell>
          <cell r="BY426">
            <v>8.5129998800000024</v>
          </cell>
          <cell r="BZ42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6">
            <v>0</v>
          </cell>
          <cell r="CB426" t="str">
            <v>нд</v>
          </cell>
          <cell r="CC426"/>
          <cell r="CD426" t="str">
            <v>нд</v>
          </cell>
          <cell r="CE426"/>
          <cell r="CF426" t="str">
            <v>нд</v>
          </cell>
          <cell r="CG426"/>
          <cell r="CH426" t="str">
            <v>нд</v>
          </cell>
          <cell r="CI426"/>
          <cell r="CJ426" t="str">
            <v>нд</v>
          </cell>
          <cell r="CK426"/>
          <cell r="CL426">
            <v>8.6666666666666679</v>
          </cell>
          <cell r="CM426">
            <v>2.3337353900000002</v>
          </cell>
          <cell r="CN426">
            <v>7.1083822576739415</v>
          </cell>
          <cell r="CO426">
            <v>4.7604311766666694</v>
          </cell>
          <cell r="CP426"/>
          <cell r="CQ426"/>
          <cell r="CR426">
            <v>7.1083822576739415</v>
          </cell>
          <cell r="CS426">
            <v>7.0941665666666696</v>
          </cell>
          <cell r="CT42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K_Che353</v>
          </cell>
          <cell r="E427" t="str">
            <v>АО "Чеченэнерго"</v>
          </cell>
          <cell r="F427" t="str">
            <v>Чеченская Республика</v>
          </cell>
          <cell r="G427" t="str">
            <v>п</v>
          </cell>
          <cell r="H427">
            <v>0</v>
          </cell>
          <cell r="I427">
            <v>0</v>
          </cell>
          <cell r="J427">
            <v>1</v>
          </cell>
          <cell r="K427">
            <v>0</v>
          </cell>
          <cell r="L427">
            <v>0</v>
          </cell>
          <cell r="M427">
            <v>0</v>
          </cell>
          <cell r="N427">
            <v>1</v>
          </cell>
          <cell r="O427">
            <v>0</v>
          </cell>
          <cell r="P427">
            <v>2020</v>
          </cell>
          <cell r="Q427">
            <v>2021</v>
          </cell>
          <cell r="R427">
            <v>2021</v>
          </cell>
          <cell r="S427">
            <v>2021</v>
          </cell>
          <cell r="T427">
            <v>2021</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v>708.33426480000003</v>
          </cell>
          <cell r="AF427">
            <v>836.34551405393347</v>
          </cell>
          <cell r="AG427">
            <v>708.33426480000003</v>
          </cell>
          <cell r="AH427">
            <v>867.55707550076067</v>
          </cell>
          <cell r="AI427">
            <v>648.970693449235</v>
          </cell>
          <cell r="AJ427">
            <v>647.67275000000006</v>
          </cell>
          <cell r="AK427">
            <v>540.80891120769581</v>
          </cell>
          <cell r="AL427">
            <v>540.80891120769581</v>
          </cell>
          <cell r="AM427">
            <v>0</v>
          </cell>
          <cell r="AN427">
            <v>0</v>
          </cell>
          <cell r="AO427">
            <v>0</v>
          </cell>
          <cell r="AP427">
            <v>539.7272916666667</v>
          </cell>
          <cell r="AQ427">
            <v>539.7272916666667</v>
          </cell>
          <cell r="AR427">
            <v>0</v>
          </cell>
          <cell r="AS427">
            <v>0</v>
          </cell>
          <cell r="AT427">
            <v>0</v>
          </cell>
          <cell r="AU427">
            <v>0</v>
          </cell>
          <cell r="AV427">
            <v>0</v>
          </cell>
          <cell r="AW427">
            <v>0</v>
          </cell>
          <cell r="AX427">
            <v>648.970693449235</v>
          </cell>
          <cell r="AY427">
            <v>454.59812119909645</v>
          </cell>
          <cell r="AZ427">
            <v>647.67275000000006</v>
          </cell>
          <cell r="BA427" t="str">
            <v>нд</v>
          </cell>
          <cell r="BB427">
            <v>540.80891120769581</v>
          </cell>
          <cell r="BC427" t="str">
            <v>нд</v>
          </cell>
          <cell r="BD427">
            <v>540.80891120769581</v>
          </cell>
          <cell r="BE427" t="str">
            <v>нд</v>
          </cell>
          <cell r="BF427">
            <v>249.0663678366667</v>
          </cell>
          <cell r="BG427">
            <v>0</v>
          </cell>
          <cell r="BH427" t="str">
            <v>нд</v>
          </cell>
          <cell r="BI427"/>
          <cell r="BJ427" t="str">
            <v>нд</v>
          </cell>
          <cell r="BK427"/>
          <cell r="BL427" t="str">
            <v>нд</v>
          </cell>
          <cell r="BM427"/>
          <cell r="BN427" t="str">
            <v>нд</v>
          </cell>
          <cell r="BO427"/>
          <cell r="BP427" t="str">
            <v>нд</v>
          </cell>
          <cell r="BQ427"/>
          <cell r="BR427">
            <v>194.37257225013852</v>
          </cell>
          <cell r="BS427">
            <v>15</v>
          </cell>
          <cell r="BT427">
            <v>454.59812119909645</v>
          </cell>
          <cell r="BU427">
            <v>647.67275000000006</v>
          </cell>
          <cell r="BV427"/>
          <cell r="BW427"/>
          <cell r="BX427">
            <v>648.970693449235</v>
          </cell>
          <cell r="BY427">
            <v>647.67275000000006</v>
          </cell>
          <cell r="BZ42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A427">
            <v>0</v>
          </cell>
          <cell r="CB427" t="str">
            <v>нд</v>
          </cell>
          <cell r="CC427"/>
          <cell r="CD427" t="str">
            <v>нд</v>
          </cell>
          <cell r="CE427"/>
          <cell r="CF427" t="str">
            <v>нд</v>
          </cell>
          <cell r="CG427"/>
          <cell r="CH427" t="str">
            <v>нд</v>
          </cell>
          <cell r="CI427"/>
          <cell r="CJ427" t="str">
            <v>нд</v>
          </cell>
          <cell r="CK427"/>
          <cell r="CL427">
            <v>12.5</v>
          </cell>
          <cell r="CM427">
            <v>290.66092383</v>
          </cell>
          <cell r="CN427">
            <v>540.80891120769581</v>
          </cell>
          <cell r="CO427">
            <v>249.0663678366667</v>
          </cell>
          <cell r="CP427"/>
          <cell r="CQ427"/>
          <cell r="CR427">
            <v>540.80891120769581</v>
          </cell>
          <cell r="CS427">
            <v>539.7272916666667</v>
          </cell>
          <cell r="CT42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05.05.21, в целях устранения замечания по п.2.8 Заключения МЭ РФ от 16.06.2021 № 07-3013 оценка полной стоимости скорректирована по факту заключенного договора на разработку ПСД.</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L_Che421</v>
          </cell>
          <cell r="E428" t="str">
            <v>АО "Чеченэнерго"</v>
          </cell>
          <cell r="F428" t="str">
            <v>Чеченская Республика</v>
          </cell>
          <cell r="G428" t="str">
            <v>п</v>
          </cell>
          <cell r="H428" t="str">
            <v>нд</v>
          </cell>
          <cell r="I428" t="str">
            <v>нд</v>
          </cell>
          <cell r="J428" t="str">
            <v>нд</v>
          </cell>
          <cell r="K428" t="str">
            <v>нд</v>
          </cell>
          <cell r="L428">
            <v>0</v>
          </cell>
          <cell r="M428">
            <v>0</v>
          </cell>
          <cell r="N428">
            <v>1</v>
          </cell>
          <cell r="O428">
            <v>0</v>
          </cell>
          <cell r="P428">
            <v>2022</v>
          </cell>
          <cell r="Q428">
            <v>2022</v>
          </cell>
          <cell r="R428">
            <v>2022</v>
          </cell>
          <cell r="S428" t="str">
            <v>нд</v>
          </cell>
          <cell r="T428">
            <v>2022</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v>27.72</v>
          </cell>
          <cell r="AH428">
            <v>35.630345959205442</v>
          </cell>
          <cell r="AI428" t="str">
            <v>нд</v>
          </cell>
          <cell r="AJ428">
            <v>21.52691042684928</v>
          </cell>
          <cell r="AK428" t="str">
            <v>нд</v>
          </cell>
          <cell r="AL428" t="str">
            <v>нд</v>
          </cell>
          <cell r="AM428" t="str">
            <v>нд</v>
          </cell>
          <cell r="AN428" t="str">
            <v>нд</v>
          </cell>
          <cell r="AO428" t="str">
            <v>нд</v>
          </cell>
          <cell r="AP428">
            <v>17.9390920223744</v>
          </cell>
          <cell r="AQ428">
            <v>17.9390920223744</v>
          </cell>
          <cell r="AR428">
            <v>0</v>
          </cell>
          <cell r="AS428">
            <v>0</v>
          </cell>
          <cell r="AT428">
            <v>0</v>
          </cell>
          <cell r="AU428">
            <v>0</v>
          </cell>
          <cell r="AV428">
            <v>0</v>
          </cell>
          <cell r="AW428">
            <v>0</v>
          </cell>
          <cell r="AX428" t="str">
            <v>нд</v>
          </cell>
          <cell r="AY428" t="str">
            <v>нд</v>
          </cell>
          <cell r="AZ428">
            <v>21.52691042684928</v>
          </cell>
          <cell r="BA428" t="str">
            <v>нд</v>
          </cell>
          <cell r="BB428" t="str">
            <v>нд</v>
          </cell>
          <cell r="BC428" t="str">
            <v>нд</v>
          </cell>
          <cell r="BD428" t="str">
            <v>нд</v>
          </cell>
          <cell r="BE428" t="str">
            <v>нд</v>
          </cell>
          <cell r="BF428">
            <v>17.9390920223744</v>
          </cell>
          <cell r="BG428">
            <v>0</v>
          </cell>
          <cell r="BH428" t="str">
            <v>нд</v>
          </cell>
          <cell r="BI428">
            <v>0</v>
          </cell>
          <cell r="BJ428" t="str">
            <v>нд</v>
          </cell>
          <cell r="BK428"/>
          <cell r="BL428" t="str">
            <v>нд</v>
          </cell>
          <cell r="BM428"/>
          <cell r="BN428" t="str">
            <v>нд</v>
          </cell>
          <cell r="BO428"/>
          <cell r="BP428" t="str">
            <v>нд</v>
          </cell>
          <cell r="BQ428"/>
          <cell r="BR428" t="str">
            <v>нд</v>
          </cell>
          <cell r="BS428">
            <v>36.873687309067002</v>
          </cell>
          <cell r="BT428" t="str">
            <v>нд</v>
          </cell>
          <cell r="BU428">
            <v>0</v>
          </cell>
          <cell r="BV428" t="str">
            <v>нд</v>
          </cell>
          <cell r="BW428">
            <v>21.52691042684928</v>
          </cell>
          <cell r="BX428" t="str">
            <v>нд</v>
          </cell>
          <cell r="BY428">
            <v>21.52691042684928</v>
          </cell>
          <cell r="BZ428" t="str">
            <v xml:space="preserve">Мероприятия включены в проект ИПР в соответствии с резолюцией Председателя Правительства РФ М.В. Мишустина (от 29.06.2021 № ММ-П51-8481р) к письму ПАО "Россети" от 29.06.2021 №РАВ-2606. Мероприятия реализуются в рамках Программы повышения надежности электросетевого комплекса ПАО "Россети" на территории Чеченской Республики. </v>
          </cell>
          <cell r="CA428">
            <v>0</v>
          </cell>
          <cell r="CB428" t="str">
            <v>нд</v>
          </cell>
          <cell r="CC428">
            <v>0</v>
          </cell>
          <cell r="CD428" t="str">
            <v>нд</v>
          </cell>
          <cell r="CE428"/>
          <cell r="CF428" t="str">
            <v>нд</v>
          </cell>
          <cell r="CG428"/>
          <cell r="CH428" t="str">
            <v>нд</v>
          </cell>
          <cell r="CI428"/>
          <cell r="CJ428" t="str">
            <v>нд</v>
          </cell>
          <cell r="CK428">
            <v>30.728072757555822</v>
          </cell>
          <cell r="CL428" t="str">
            <v>нд</v>
          </cell>
          <cell r="CM428">
            <v>4.6666666699999997</v>
          </cell>
          <cell r="CN428" t="str">
            <v>нд</v>
          </cell>
          <cell r="CO428"/>
          <cell r="CP428" t="str">
            <v>нд</v>
          </cell>
          <cell r="CQ428">
            <v>17.9390920223744</v>
          </cell>
          <cell r="CR428" t="str">
            <v>нд</v>
          </cell>
          <cell r="CS428">
            <v>17.9390920223744</v>
          </cell>
          <cell r="CT428" t="str">
            <v xml:space="preserve">Мероприятия включены в проект ИПР в соответствии с резолюцией Председателя Правительства РФ М.В. Мишустина (от 29.06.2021 № ММ-П51-8481р) к письму ПАО "Россети" от 29.06.2021 №РАВ-2606. Мероприятия реализуются в рамках Программы повышения надежности электросетевого комплекса ПАО "Россети" на территории Чеченской Республики. </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L_Che422</v>
          </cell>
          <cell r="E429" t="str">
            <v>АО "Чеченэнерго"</v>
          </cell>
          <cell r="F429" t="str">
            <v>Чеченская Республика</v>
          </cell>
          <cell r="G429" t="str">
            <v>п</v>
          </cell>
          <cell r="H429" t="str">
            <v>нд</v>
          </cell>
          <cell r="I429" t="str">
            <v>нд</v>
          </cell>
          <cell r="J429" t="str">
            <v>нд</v>
          </cell>
          <cell r="K429" t="str">
            <v>нд</v>
          </cell>
          <cell r="L429">
            <v>0</v>
          </cell>
          <cell r="M429">
            <v>0</v>
          </cell>
          <cell r="N429">
            <v>1</v>
          </cell>
          <cell r="O429">
            <v>0</v>
          </cell>
          <cell r="P429">
            <v>2022</v>
          </cell>
          <cell r="Q429">
            <v>2022</v>
          </cell>
          <cell r="R429">
            <v>2022</v>
          </cell>
          <cell r="S429" t="str">
            <v>нд</v>
          </cell>
          <cell r="T429">
            <v>2022</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v>17.16</v>
          </cell>
          <cell r="AH429">
            <v>22.056880831889085</v>
          </cell>
          <cell r="AI429" t="str">
            <v>нд</v>
          </cell>
          <cell r="AJ429">
            <v>15.308041670246398</v>
          </cell>
          <cell r="AK429" t="str">
            <v>нд</v>
          </cell>
          <cell r="AL429" t="str">
            <v>нд</v>
          </cell>
          <cell r="AM429" t="str">
            <v>нд</v>
          </cell>
          <cell r="AN429" t="str">
            <v>нд</v>
          </cell>
          <cell r="AO429" t="str">
            <v>нд</v>
          </cell>
          <cell r="AP429">
            <v>12.756701391871999</v>
          </cell>
          <cell r="AQ429">
            <v>12.756701391871999</v>
          </cell>
          <cell r="AR429">
            <v>0</v>
          </cell>
          <cell r="AS429">
            <v>0</v>
          </cell>
          <cell r="AT429">
            <v>0</v>
          </cell>
          <cell r="AU429">
            <v>0</v>
          </cell>
          <cell r="AV429">
            <v>0</v>
          </cell>
          <cell r="AW429">
            <v>0</v>
          </cell>
          <cell r="AX429" t="str">
            <v>нд</v>
          </cell>
          <cell r="AY429" t="str">
            <v>нд</v>
          </cell>
          <cell r="AZ429">
            <v>15.308041670246398</v>
          </cell>
          <cell r="BA429" t="str">
            <v>нд</v>
          </cell>
          <cell r="BB429" t="str">
            <v>нд</v>
          </cell>
          <cell r="BC429" t="str">
            <v>нд</v>
          </cell>
          <cell r="BD429" t="str">
            <v>нд</v>
          </cell>
          <cell r="BE429" t="str">
            <v>нд</v>
          </cell>
          <cell r="BF429">
            <v>12.756701391871999</v>
          </cell>
          <cell r="BG429">
            <v>0</v>
          </cell>
          <cell r="BH429" t="str">
            <v>нд</v>
          </cell>
          <cell r="BI429">
            <v>0</v>
          </cell>
          <cell r="BJ429" t="str">
            <v>нд</v>
          </cell>
          <cell r="BK429"/>
          <cell r="BL429" t="str">
            <v>нд</v>
          </cell>
          <cell r="BM429"/>
          <cell r="BN429" t="str">
            <v>нд</v>
          </cell>
          <cell r="BO429"/>
          <cell r="BP429" t="str">
            <v>нд</v>
          </cell>
          <cell r="BQ429"/>
          <cell r="BR429" t="str">
            <v>нд</v>
          </cell>
          <cell r="BS429">
            <v>10.4</v>
          </cell>
          <cell r="BT429" t="str">
            <v>нд</v>
          </cell>
          <cell r="BU429">
            <v>0</v>
          </cell>
          <cell r="BV429" t="str">
            <v>нд</v>
          </cell>
          <cell r="BW429">
            <v>15.308041670246398</v>
          </cell>
          <cell r="BX429" t="str">
            <v>нд</v>
          </cell>
          <cell r="BY429">
            <v>15.308041670246398</v>
          </cell>
          <cell r="BZ429" t="str">
            <v xml:space="preserve">Мероприятия включены в проект ИПР в соответствии с резолюцией Председателя Правительства РФ М.В. Мишустина (от 29.06.2021 № ММ-П51-8481р) к письму ПАО "Россети" от 29.06.2021 №РАВ-2606. Мероприятия реализуются в рамках Программы повышения надежности электросетевого комплекса ПАО "Россети" на территории Чеченской Республики. </v>
          </cell>
          <cell r="CA429">
            <v>0</v>
          </cell>
          <cell r="CB429" t="str">
            <v>нд</v>
          </cell>
          <cell r="CC429">
            <v>0</v>
          </cell>
          <cell r="CD429" t="str">
            <v>нд</v>
          </cell>
          <cell r="CE429"/>
          <cell r="CF429" t="str">
            <v>нд</v>
          </cell>
          <cell r="CG429"/>
          <cell r="CH429" t="str">
            <v>нд</v>
          </cell>
          <cell r="CI429"/>
          <cell r="CJ429" t="str">
            <v>нд</v>
          </cell>
          <cell r="CK429"/>
          <cell r="CL429" t="str">
            <v>нд</v>
          </cell>
          <cell r="CM429">
            <v>8.6666666666666679</v>
          </cell>
          <cell r="CN429" t="str">
            <v>нд</v>
          </cell>
          <cell r="CO429"/>
          <cell r="CP429" t="str">
            <v>нд</v>
          </cell>
          <cell r="CQ429">
            <v>12.756701391871999</v>
          </cell>
          <cell r="CR429" t="str">
            <v>нд</v>
          </cell>
          <cell r="CS429">
            <v>12.756701391871999</v>
          </cell>
          <cell r="CT429" t="str">
            <v xml:space="preserve">Мероприятия включены в проект ИПР в соответствии с резолюцией Председателя Правительства РФ М.В. Мишустина (от 29.06.2021 № ММ-П51-8481р) к письму ПАО "Россети" от 29.06.2021 №РАВ-2606. Мероприятия реализуются в рамках Программы повышения надежности электросетевого комплекса ПАО "Россети" на территории Чеченской Республики. </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I_Che136</v>
          </cell>
          <cell r="E430" t="str">
            <v>АО "Чеченэнерго"</v>
          </cell>
          <cell r="F430" t="str">
            <v>Чеченская Республика</v>
          </cell>
          <cell r="G430" t="str">
            <v>п</v>
          </cell>
          <cell r="H430">
            <v>0</v>
          </cell>
          <cell r="I430">
            <v>0</v>
          </cell>
          <cell r="J430">
            <v>1</v>
          </cell>
          <cell r="K430">
            <v>0</v>
          </cell>
          <cell r="L430">
            <v>0</v>
          </cell>
          <cell r="M430">
            <v>0</v>
          </cell>
          <cell r="N430">
            <v>1</v>
          </cell>
          <cell r="O430">
            <v>0</v>
          </cell>
          <cell r="P430">
            <v>2019</v>
          </cell>
          <cell r="Q430">
            <v>2019</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v>420.6</v>
          </cell>
          <cell r="AF430">
            <v>468.82801267353898</v>
          </cell>
          <cell r="AG430">
            <v>66</v>
          </cell>
          <cell r="AH430">
            <v>76.524803783999971</v>
          </cell>
          <cell r="AI430">
            <v>270.78415932000001</v>
          </cell>
          <cell r="AJ430">
            <v>36.873687309066987</v>
          </cell>
          <cell r="AK430">
            <v>225.6534661</v>
          </cell>
          <cell r="AL430">
            <v>225.6534661</v>
          </cell>
          <cell r="AM430">
            <v>0</v>
          </cell>
          <cell r="AN430">
            <v>0</v>
          </cell>
          <cell r="AO430">
            <v>0</v>
          </cell>
          <cell r="AP430">
            <v>30.728072757555822</v>
          </cell>
          <cell r="AQ430">
            <v>30.728072757555822</v>
          </cell>
          <cell r="AR430">
            <v>0</v>
          </cell>
          <cell r="AS430">
            <v>0</v>
          </cell>
          <cell r="AT430">
            <v>0</v>
          </cell>
          <cell r="AU430">
            <v>0</v>
          </cell>
          <cell r="AV430">
            <v>0</v>
          </cell>
          <cell r="AW430">
            <v>0</v>
          </cell>
          <cell r="AX430">
            <v>270.78415932000001</v>
          </cell>
          <cell r="AY430">
            <v>0</v>
          </cell>
          <cell r="AZ430">
            <v>-1.4210854715202004E-14</v>
          </cell>
          <cell r="BA430" t="str">
            <v>нд</v>
          </cell>
          <cell r="BB430">
            <v>225.6534661</v>
          </cell>
          <cell r="BC430" t="str">
            <v>нд</v>
          </cell>
          <cell r="BD430">
            <v>0</v>
          </cell>
          <cell r="BE430" t="str">
            <v>нд</v>
          </cell>
          <cell r="BF430">
            <v>0</v>
          </cell>
          <cell r="BG430">
            <v>0</v>
          </cell>
          <cell r="BH430" t="str">
            <v>нд</v>
          </cell>
          <cell r="BI430">
            <v>0</v>
          </cell>
          <cell r="BJ430" t="str">
            <v>нд</v>
          </cell>
          <cell r="BK430"/>
          <cell r="BL430" t="str">
            <v>нд</v>
          </cell>
          <cell r="BM430"/>
          <cell r="BN430">
            <v>207.37437734</v>
          </cell>
          <cell r="BO430"/>
          <cell r="BP430">
            <v>270.78415932000001</v>
          </cell>
          <cell r="BQ430"/>
          <cell r="BR430">
            <v>103.64256798</v>
          </cell>
          <cell r="BS430">
            <v>36.873687309067002</v>
          </cell>
          <cell r="BT430">
            <v>0</v>
          </cell>
          <cell r="BU430">
            <v>0</v>
          </cell>
          <cell r="BV430">
            <v>0</v>
          </cell>
          <cell r="BW430"/>
          <cell r="BX430">
            <v>103.64256798</v>
          </cell>
          <cell r="BY430">
            <v>36.873687309067002</v>
          </cell>
          <cell r="BZ430"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частично перераспределены между титулами L_Che381_20-L_Che390, L_Che415-L_Che417.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объеме 7,4 млрд руб., в том числе мероприятия по модернизации средств учета электроэнергии в объеме 4,7 млрд руб.
В результате корректировки проектно-сметной документации (далее – ПСД) в  августе 2020 года получено положительное заключение государственной экспертизы, стоимость мероприятий по модернизации средств учета электроэнергии увеличилась до 5,4 млд руб.
В целях непревышения лимитов средств выделенной финансовой поддержки объемы реализации мероприятий по модернизации средств учета электроэнергии сокращены на 0,7 млрд руб.в связи с исключением мероприятий в Ачхой-Мартановских РЭС, Наурских РЭС и Ножай-Юртовских РЭС, СМР по которым не включены в ИПР.
Стоимость выполненных мероприятий по проведению предпроектного обследования и разработке проекта на модернизацию средств учета электроэнергии в Ачхой-Мартановских РЭС, Наурских РЭС и Ножай-Юртовских РЭС составляет 36,87 млн руб. с НДС (остаточная стоимость по титулу I_Che136).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корректировки ПСД и фактического исполнения мероприятий по итогам 2020 года.</v>
          </cell>
          <cell r="CA430">
            <v>0</v>
          </cell>
          <cell r="CB430" t="str">
            <v>нд</v>
          </cell>
          <cell r="CC430">
            <v>0</v>
          </cell>
          <cell r="CD430" t="str">
            <v>нд</v>
          </cell>
          <cell r="CE430"/>
          <cell r="CF430" t="str">
            <v>нд</v>
          </cell>
          <cell r="CG430"/>
          <cell r="CH430">
            <v>175.74099774576271</v>
          </cell>
          <cell r="CI430"/>
          <cell r="CJ430">
            <v>225.6534661</v>
          </cell>
          <cell r="CK430">
            <v>30.728072757555822</v>
          </cell>
          <cell r="CL430">
            <v>4.7791666666666668</v>
          </cell>
          <cell r="CM430">
            <v>4.7791666666666668</v>
          </cell>
          <cell r="CN430"/>
          <cell r="CO430"/>
          <cell r="CP430"/>
          <cell r="CQ430"/>
          <cell r="CR430">
            <v>30.728072757555822</v>
          </cell>
          <cell r="CS430">
            <v>30.728072757555822</v>
          </cell>
          <cell r="CT430"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частично перераспределены между титулами L_Che381_20-L_Che390, L_Che415-L_Che417.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объеме 7,4 млрд руб., в том числе мероприятия по модернизации средств учета электроэнергии в объеме 4,7 млрд руб.
В результате корректировки проектно-сметной документации (далее – ПСД) в  августе 2020 года получено положительное заключение государственной экспертизы, стоимость мероприятий по модернизации средств учета электроэнергии увеличилась до 5,4 млд руб.
В целях непревышения лимитов средств выделенной финансовой поддержки объемы реализации мероприятий по модернизации средств учета электроэнергии сокращены на 0,7 млрд руб.в связи с исключением мероприятий в Ачхой-Мартановских РЭС, Наурских РЭС и Ножай-Юртовских РЭС, СМР по которым не включены в ИПР.
Стоимость выполненных мероприятий по проведению предпроектного обследования и разработке проекта на модернизацию средств учета электроэнергии в Ачхой-Мартановских РЭС, Наурских РЭС и Ножай-Юртовских РЭС составляет 36,87 млн руб. с НДС (остаточная стоимость по титулу I_Che136).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корректировки ПСД и фактического исполнения мероприятий по итогам 2020 года.</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I_Che143</v>
          </cell>
          <cell r="E431" t="str">
            <v>АО "Чеченэнерго"</v>
          </cell>
          <cell r="F431" t="str">
            <v>Чеченская Республика</v>
          </cell>
          <cell r="G431" t="str">
            <v>п</v>
          </cell>
          <cell r="H431">
            <v>0</v>
          </cell>
          <cell r="I431">
            <v>0</v>
          </cell>
          <cell r="J431">
            <v>0</v>
          </cell>
          <cell r="K431">
            <v>0</v>
          </cell>
          <cell r="L431">
            <v>0</v>
          </cell>
          <cell r="M431">
            <v>0</v>
          </cell>
          <cell r="N431">
            <v>0</v>
          </cell>
          <cell r="O431">
            <v>0</v>
          </cell>
          <cell r="P431">
            <v>2019</v>
          </cell>
          <cell r="Q431">
            <v>2019</v>
          </cell>
          <cell r="R431" t="str">
            <v>нд</v>
          </cell>
          <cell r="S431">
            <v>2020</v>
          </cell>
          <cell r="T431" t="str">
            <v>нд</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v>474.6</v>
          </cell>
          <cell r="AF431">
            <v>529.01991159025613</v>
          </cell>
          <cell r="AG431" t="str">
            <v>нд</v>
          </cell>
          <cell r="AH431" t="str">
            <v>нд</v>
          </cell>
          <cell r="AI431">
            <v>143.93950169999999</v>
          </cell>
          <cell r="AJ431">
            <v>0</v>
          </cell>
          <cell r="AK431">
            <v>119.94958475</v>
          </cell>
          <cell r="AL431">
            <v>119.94958475</v>
          </cell>
          <cell r="AM431">
            <v>0</v>
          </cell>
          <cell r="AN431">
            <v>0</v>
          </cell>
          <cell r="AO431">
            <v>0</v>
          </cell>
          <cell r="AP431">
            <v>0</v>
          </cell>
          <cell r="AQ431">
            <v>0</v>
          </cell>
          <cell r="AR431">
            <v>0</v>
          </cell>
          <cell r="AS431">
            <v>0</v>
          </cell>
          <cell r="AT431">
            <v>0</v>
          </cell>
          <cell r="AU431">
            <v>0</v>
          </cell>
          <cell r="AV431">
            <v>0</v>
          </cell>
          <cell r="AW431">
            <v>0</v>
          </cell>
          <cell r="AX431">
            <v>143.93950169999999</v>
          </cell>
          <cell r="AY431">
            <v>0</v>
          </cell>
          <cell r="AZ431">
            <v>0</v>
          </cell>
          <cell r="BA431" t="str">
            <v>нд</v>
          </cell>
          <cell r="BB431">
            <v>119.94958475</v>
          </cell>
          <cell r="BC431" t="str">
            <v>нд</v>
          </cell>
          <cell r="BD431">
            <v>0</v>
          </cell>
          <cell r="BE431" t="str">
            <v>нд</v>
          </cell>
          <cell r="BF431">
            <v>0</v>
          </cell>
          <cell r="BG431">
            <v>0</v>
          </cell>
          <cell r="BH431" t="str">
            <v>нд</v>
          </cell>
          <cell r="BI431">
            <v>0</v>
          </cell>
          <cell r="BJ431" t="str">
            <v>нд</v>
          </cell>
          <cell r="BK431"/>
          <cell r="BL431" t="str">
            <v>нд</v>
          </cell>
          <cell r="BM431"/>
          <cell r="BN431">
            <v>200.83727325999999</v>
          </cell>
          <cell r="BO431"/>
          <cell r="BP431">
            <v>143.93950169999999</v>
          </cell>
          <cell r="BQ431"/>
          <cell r="BR431">
            <v>55.124486509999997</v>
          </cell>
          <cell r="BS431">
            <v>6.1959999999999997</v>
          </cell>
          <cell r="BT431">
            <v>0</v>
          </cell>
          <cell r="BU431">
            <v>0</v>
          </cell>
          <cell r="BV431">
            <v>0</v>
          </cell>
          <cell r="BW431">
            <v>0</v>
          </cell>
          <cell r="BX431">
            <v>55.124486509999997</v>
          </cell>
          <cell r="BY431">
            <v>0</v>
          </cell>
          <cell r="BZ431"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31">
            <v>0</v>
          </cell>
          <cell r="CB431" t="str">
            <v>нд</v>
          </cell>
          <cell r="CC431">
            <v>0</v>
          </cell>
          <cell r="CD431" t="str">
            <v>нд</v>
          </cell>
          <cell r="CE431"/>
          <cell r="CF431" t="str">
            <v>нд</v>
          </cell>
          <cell r="CG431"/>
          <cell r="CH431">
            <v>170.20107903389831</v>
          </cell>
          <cell r="CI431"/>
          <cell r="CJ431">
            <v>119.94958475</v>
          </cell>
          <cell r="CK431"/>
          <cell r="CL431">
            <v>5.1633333333333331</v>
          </cell>
          <cell r="CM431">
            <v>5.1633333333333331</v>
          </cell>
          <cell r="CN431"/>
          <cell r="CO431"/>
          <cell r="CP431"/>
          <cell r="CQ431"/>
          <cell r="CR431">
            <v>0</v>
          </cell>
          <cell r="CS431">
            <v>0</v>
          </cell>
          <cell r="CT431"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K_Che265</v>
          </cell>
          <cell r="E432" t="str">
            <v>АО "Чеченэнерго"</v>
          </cell>
          <cell r="F432" t="str">
            <v>Чеченская Республика</v>
          </cell>
          <cell r="G432" t="str">
            <v>з</v>
          </cell>
          <cell r="H432">
            <v>0</v>
          </cell>
          <cell r="I432">
            <v>0</v>
          </cell>
          <cell r="J432">
            <v>5</v>
          </cell>
          <cell r="K432">
            <v>0</v>
          </cell>
          <cell r="L432">
            <v>0</v>
          </cell>
          <cell r="M432">
            <v>0</v>
          </cell>
          <cell r="N432">
            <v>5</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5.7350000000000003</v>
          </cell>
          <cell r="AJ432">
            <v>5.7350000000000003</v>
          </cell>
          <cell r="AK432">
            <v>4.7791666666666668</v>
          </cell>
          <cell r="AL432">
            <v>0</v>
          </cell>
          <cell r="AM432">
            <v>0</v>
          </cell>
          <cell r="AN432">
            <v>4.7791666666666668</v>
          </cell>
          <cell r="AO432">
            <v>0</v>
          </cell>
          <cell r="AP432">
            <v>4.7791666666666668</v>
          </cell>
          <cell r="AQ432">
            <v>0</v>
          </cell>
          <cell r="AR432">
            <v>0</v>
          </cell>
          <cell r="AS432">
            <v>4.7791666666666668</v>
          </cell>
          <cell r="AT432">
            <v>0</v>
          </cell>
          <cell r="AU432">
            <v>0</v>
          </cell>
          <cell r="AV432">
            <v>0</v>
          </cell>
          <cell r="AW432">
            <v>0</v>
          </cell>
          <cell r="AX432">
            <v>5.7350000000000003</v>
          </cell>
          <cell r="AY432">
            <v>0</v>
          </cell>
          <cell r="AZ432">
            <v>0</v>
          </cell>
          <cell r="BA432" t="str">
            <v>нд</v>
          </cell>
          <cell r="BB432">
            <v>4.7791666666666668</v>
          </cell>
          <cell r="BC432" t="str">
            <v>нд</v>
          </cell>
          <cell r="BD432">
            <v>0</v>
          </cell>
          <cell r="BE432" t="str">
            <v>нд</v>
          </cell>
          <cell r="BF432">
            <v>0</v>
          </cell>
          <cell r="BG432">
            <v>0</v>
          </cell>
          <cell r="BH432" t="str">
            <v>нд</v>
          </cell>
          <cell r="BI432"/>
          <cell r="BJ432" t="str">
            <v>нд</v>
          </cell>
          <cell r="BK432"/>
          <cell r="BL432" t="str">
            <v>нд</v>
          </cell>
          <cell r="BM432"/>
          <cell r="BN432" t="str">
            <v>нд</v>
          </cell>
          <cell r="BO432"/>
          <cell r="BP432" t="str">
            <v>нд</v>
          </cell>
          <cell r="BQ432"/>
          <cell r="BR432">
            <v>5.7350000000000003</v>
          </cell>
          <cell r="BS432">
            <v>5.7350000000000003</v>
          </cell>
          <cell r="BT432"/>
          <cell r="BU432">
            <v>1.98</v>
          </cell>
          <cell r="BV432"/>
          <cell r="BW432"/>
          <cell r="BX432">
            <v>5.7350000000000003</v>
          </cell>
          <cell r="BY432">
            <v>5.7350000000000003</v>
          </cell>
          <cell r="BZ432" t="str">
            <v>Объект не корректируется, введен в эксплуатацию в 2020 году</v>
          </cell>
          <cell r="CA432">
            <v>0</v>
          </cell>
          <cell r="CB432" t="str">
            <v>нд</v>
          </cell>
          <cell r="CC432"/>
          <cell r="CD432" t="str">
            <v>нд</v>
          </cell>
          <cell r="CE432"/>
          <cell r="CF432" t="str">
            <v>нд</v>
          </cell>
          <cell r="CG432"/>
          <cell r="CH432" t="str">
            <v>нд</v>
          </cell>
          <cell r="CI432"/>
          <cell r="CJ432" t="str">
            <v>нд</v>
          </cell>
          <cell r="CK432"/>
          <cell r="CL432">
            <v>4.7791666666666668</v>
          </cell>
          <cell r="CM432">
            <v>4.7791666666666668</v>
          </cell>
          <cell r="CN432"/>
          <cell r="CO432">
            <v>1.6500000000000001</v>
          </cell>
          <cell r="CP432"/>
          <cell r="CQ432"/>
          <cell r="CR432">
            <v>4.7791666666666668</v>
          </cell>
          <cell r="CS432">
            <v>4.7791666666666668</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K_Che266</v>
          </cell>
          <cell r="E433" t="str">
            <v>АО "Чеченэнерго"</v>
          </cell>
          <cell r="F433" t="str">
            <v>Чеченская Республика</v>
          </cell>
          <cell r="G433" t="str">
            <v>з</v>
          </cell>
          <cell r="H433">
            <v>0</v>
          </cell>
          <cell r="I433">
            <v>0</v>
          </cell>
          <cell r="J433">
            <v>4</v>
          </cell>
          <cell r="K433">
            <v>0</v>
          </cell>
          <cell r="L433">
            <v>0</v>
          </cell>
          <cell r="M433">
            <v>0</v>
          </cell>
          <cell r="N433">
            <v>4</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6.1959999999999997</v>
          </cell>
          <cell r="AJ433">
            <v>6.1959999999999997</v>
          </cell>
          <cell r="AK433">
            <v>5.1633333333333331</v>
          </cell>
          <cell r="AL433">
            <v>0</v>
          </cell>
          <cell r="AM433">
            <v>0</v>
          </cell>
          <cell r="AN433">
            <v>5.1633333333333331</v>
          </cell>
          <cell r="AO433">
            <v>0</v>
          </cell>
          <cell r="AP433">
            <v>5.1633333333333331</v>
          </cell>
          <cell r="AQ433">
            <v>0</v>
          </cell>
          <cell r="AR433">
            <v>0</v>
          </cell>
          <cell r="AS433">
            <v>5.1633333333333331</v>
          </cell>
          <cell r="AT433">
            <v>0</v>
          </cell>
          <cell r="AU433">
            <v>0</v>
          </cell>
          <cell r="AV433">
            <v>0</v>
          </cell>
          <cell r="AW433">
            <v>0</v>
          </cell>
          <cell r="AX433">
            <v>6.1959999999999997</v>
          </cell>
          <cell r="AY433">
            <v>0</v>
          </cell>
          <cell r="AZ433">
            <v>0</v>
          </cell>
          <cell r="BA433" t="str">
            <v>нд</v>
          </cell>
          <cell r="BB433">
            <v>5.1633333333333331</v>
          </cell>
          <cell r="BC433" t="str">
            <v>нд</v>
          </cell>
          <cell r="BD433">
            <v>0</v>
          </cell>
          <cell r="BE433" t="str">
            <v>нд</v>
          </cell>
          <cell r="BF433">
            <v>0</v>
          </cell>
          <cell r="BG433">
            <v>0</v>
          </cell>
          <cell r="BH433" t="str">
            <v>нд</v>
          </cell>
          <cell r="BI433"/>
          <cell r="BJ433" t="str">
            <v>нд</v>
          </cell>
          <cell r="BK433"/>
          <cell r="BL433" t="str">
            <v>нд</v>
          </cell>
          <cell r="BM433"/>
          <cell r="BN433" t="str">
            <v>нд</v>
          </cell>
          <cell r="BO433"/>
          <cell r="BP433" t="str">
            <v>нд</v>
          </cell>
          <cell r="BQ433"/>
          <cell r="BR433">
            <v>6.1959999999999997</v>
          </cell>
          <cell r="BS433">
            <v>6.1959999999999997</v>
          </cell>
          <cell r="BT433"/>
          <cell r="BU433"/>
          <cell r="BV433"/>
          <cell r="BW433"/>
          <cell r="BX433">
            <v>6.1959999999999997</v>
          </cell>
          <cell r="BY433">
            <v>6.1959999999999997</v>
          </cell>
          <cell r="BZ433" t="str">
            <v>Объект не корректируется, введен в эксплуатацию в 2020 году</v>
          </cell>
          <cell r="CA433">
            <v>0</v>
          </cell>
          <cell r="CB433" t="str">
            <v>нд</v>
          </cell>
          <cell r="CC433"/>
          <cell r="CD433" t="str">
            <v>нд</v>
          </cell>
          <cell r="CE433"/>
          <cell r="CF433" t="str">
            <v>нд</v>
          </cell>
          <cell r="CG433"/>
          <cell r="CH433" t="str">
            <v>нд</v>
          </cell>
          <cell r="CI433"/>
          <cell r="CJ433" t="str">
            <v>нд</v>
          </cell>
          <cell r="CK433"/>
          <cell r="CL433">
            <v>5.1633333333333331</v>
          </cell>
          <cell r="CM433">
            <v>5.1633333333333331</v>
          </cell>
          <cell r="CN433"/>
          <cell r="CO433"/>
          <cell r="CP433"/>
          <cell r="CQ433"/>
          <cell r="CR433">
            <v>5.1633333333333331</v>
          </cell>
          <cell r="CS433">
            <v>5.1633333333333331</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K_Che267</v>
          </cell>
          <cell r="E434" t="str">
            <v>АО "Чеченэнерго"</v>
          </cell>
          <cell r="F434" t="str">
            <v>Чеченская Республика</v>
          </cell>
          <cell r="G434" t="str">
            <v>и</v>
          </cell>
          <cell r="H434">
            <v>0</v>
          </cell>
          <cell r="I434">
            <v>0</v>
          </cell>
          <cell r="J434">
            <v>3</v>
          </cell>
          <cell r="K434">
            <v>0</v>
          </cell>
          <cell r="L434">
            <v>0</v>
          </cell>
          <cell r="M434">
            <v>0</v>
          </cell>
          <cell r="N434">
            <v>3</v>
          </cell>
          <cell r="O434">
            <v>0</v>
          </cell>
          <cell r="P434">
            <v>2021</v>
          </cell>
          <cell r="Q434">
            <v>2021</v>
          </cell>
          <cell r="R434">
            <v>2021</v>
          </cell>
          <cell r="S434">
            <v>2020</v>
          </cell>
          <cell r="T434">
            <v>2021</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1.98</v>
          </cell>
          <cell r="AJ434">
            <v>1.98</v>
          </cell>
          <cell r="AK434">
            <v>1.6500000000000001</v>
          </cell>
          <cell r="AL434">
            <v>0</v>
          </cell>
          <cell r="AM434">
            <v>0</v>
          </cell>
          <cell r="AN434">
            <v>1.6500000000000001</v>
          </cell>
          <cell r="AO434">
            <v>0</v>
          </cell>
          <cell r="AP434">
            <v>1.6500000000000001</v>
          </cell>
          <cell r="AQ434">
            <v>0</v>
          </cell>
          <cell r="AR434">
            <v>0</v>
          </cell>
          <cell r="AS434">
            <v>1.6500000000000001</v>
          </cell>
          <cell r="AT434">
            <v>0</v>
          </cell>
          <cell r="AU434">
            <v>0</v>
          </cell>
          <cell r="AV434">
            <v>0</v>
          </cell>
          <cell r="AW434">
            <v>0</v>
          </cell>
          <cell r="AX434">
            <v>1.98</v>
          </cell>
          <cell r="AY434">
            <v>0</v>
          </cell>
          <cell r="AZ434">
            <v>1.98</v>
          </cell>
          <cell r="BA434" t="str">
            <v>нд</v>
          </cell>
          <cell r="BB434">
            <v>1.6500000000000001</v>
          </cell>
          <cell r="BC434" t="str">
            <v>нд</v>
          </cell>
          <cell r="BD434">
            <v>0</v>
          </cell>
          <cell r="BE434" t="str">
            <v>нд</v>
          </cell>
          <cell r="BF434">
            <v>1.6500000000000001</v>
          </cell>
          <cell r="BG434">
            <v>0</v>
          </cell>
          <cell r="BH434" t="str">
            <v>нд</v>
          </cell>
          <cell r="BI434"/>
          <cell r="BJ434" t="str">
            <v>нд</v>
          </cell>
          <cell r="BK434"/>
          <cell r="BL434" t="str">
            <v>нд</v>
          </cell>
          <cell r="BM434"/>
          <cell r="BN434" t="str">
            <v>нд</v>
          </cell>
          <cell r="BO434"/>
          <cell r="BP434" t="str">
            <v>нд</v>
          </cell>
          <cell r="BQ434"/>
          <cell r="BR434">
            <v>1.98</v>
          </cell>
          <cell r="BS434">
            <v>3</v>
          </cell>
          <cell r="BT434"/>
          <cell r="BU434">
            <v>1.98</v>
          </cell>
          <cell r="BV434"/>
          <cell r="BW434"/>
          <cell r="BX434">
            <v>1.98</v>
          </cell>
          <cell r="BY434">
            <v>1.98</v>
          </cell>
          <cell r="BZ434"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34">
            <v>0</v>
          </cell>
          <cell r="CB434" t="str">
            <v>нд</v>
          </cell>
          <cell r="CC434"/>
          <cell r="CD434" t="str">
            <v>нд</v>
          </cell>
          <cell r="CE434"/>
          <cell r="CF434" t="str">
            <v>нд</v>
          </cell>
          <cell r="CG434"/>
          <cell r="CH434" t="str">
            <v>нд</v>
          </cell>
          <cell r="CI434"/>
          <cell r="CJ434" t="str">
            <v>нд</v>
          </cell>
          <cell r="CK434"/>
          <cell r="CL434">
            <v>1.6500000000000001</v>
          </cell>
          <cell r="CM434">
            <v>2.5</v>
          </cell>
          <cell r="CN434"/>
          <cell r="CO434">
            <v>1.6500000000000001</v>
          </cell>
          <cell r="CP434"/>
          <cell r="CQ434"/>
          <cell r="CR434">
            <v>1.6500000000000001</v>
          </cell>
          <cell r="CS434">
            <v>1.6500000000000001</v>
          </cell>
          <cell r="CT434"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K_Che268</v>
          </cell>
          <cell r="E435" t="str">
            <v>АО "Чеченэнерго"</v>
          </cell>
          <cell r="F435" t="str">
            <v>Чеченская Республика</v>
          </cell>
          <cell r="G435" t="str">
            <v>з</v>
          </cell>
          <cell r="H435">
            <v>0</v>
          </cell>
          <cell r="I435">
            <v>0</v>
          </cell>
          <cell r="J435">
            <v>26</v>
          </cell>
          <cell r="K435">
            <v>0</v>
          </cell>
          <cell r="L435">
            <v>0</v>
          </cell>
          <cell r="M435">
            <v>0</v>
          </cell>
          <cell r="N435">
            <v>26</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29.9</v>
          </cell>
          <cell r="AJ435">
            <v>27.430000008</v>
          </cell>
          <cell r="AK435">
            <v>24.916666666666668</v>
          </cell>
          <cell r="AL435">
            <v>0</v>
          </cell>
          <cell r="AM435">
            <v>0</v>
          </cell>
          <cell r="AN435">
            <v>24.916666666666668</v>
          </cell>
          <cell r="AO435">
            <v>0</v>
          </cell>
          <cell r="AP435">
            <v>22.858333340000001</v>
          </cell>
          <cell r="AQ435">
            <v>0</v>
          </cell>
          <cell r="AR435">
            <v>0</v>
          </cell>
          <cell r="AS435">
            <v>22.858333340000001</v>
          </cell>
          <cell r="AT435">
            <v>0</v>
          </cell>
          <cell r="AU435">
            <v>0</v>
          </cell>
          <cell r="AV435">
            <v>0</v>
          </cell>
          <cell r="AW435">
            <v>0</v>
          </cell>
          <cell r="AX435">
            <v>29.9</v>
          </cell>
          <cell r="AY435">
            <v>0</v>
          </cell>
          <cell r="AZ435">
            <v>0</v>
          </cell>
          <cell r="BA435" t="str">
            <v>нд</v>
          </cell>
          <cell r="BB435">
            <v>24.916666666666668</v>
          </cell>
          <cell r="BC435" t="str">
            <v>нд</v>
          </cell>
          <cell r="BD435">
            <v>0</v>
          </cell>
          <cell r="BE435" t="str">
            <v>нд</v>
          </cell>
          <cell r="BF435">
            <v>0</v>
          </cell>
          <cell r="BG435">
            <v>0</v>
          </cell>
          <cell r="BH435" t="str">
            <v>нд</v>
          </cell>
          <cell r="BI435"/>
          <cell r="BJ435" t="str">
            <v>нд</v>
          </cell>
          <cell r="BK435"/>
          <cell r="BL435" t="str">
            <v>нд</v>
          </cell>
          <cell r="BM435"/>
          <cell r="BN435" t="str">
            <v>нд</v>
          </cell>
          <cell r="BO435"/>
          <cell r="BP435" t="str">
            <v>нд</v>
          </cell>
          <cell r="BQ435"/>
          <cell r="BR435">
            <v>29.9</v>
          </cell>
          <cell r="BS435">
            <v>27.430000008</v>
          </cell>
          <cell r="BT435"/>
          <cell r="BU435"/>
          <cell r="BV435"/>
          <cell r="BW435"/>
          <cell r="BX435">
            <v>29.9</v>
          </cell>
          <cell r="BY435">
            <v>27.430000008</v>
          </cell>
          <cell r="BZ435" t="str">
            <v>Корректировка оценки полной стоимости по факту проведения торгово-закупочных процедур. Объект введен в эксплуатацию в 2020 году</v>
          </cell>
          <cell r="CA435">
            <v>0</v>
          </cell>
          <cell r="CB435" t="str">
            <v>нд</v>
          </cell>
          <cell r="CC435"/>
          <cell r="CD435" t="str">
            <v>нд</v>
          </cell>
          <cell r="CE435"/>
          <cell r="CF435" t="str">
            <v>нд</v>
          </cell>
          <cell r="CG435"/>
          <cell r="CH435" t="str">
            <v>нд</v>
          </cell>
          <cell r="CI435"/>
          <cell r="CJ435" t="str">
            <v>нд</v>
          </cell>
          <cell r="CK435"/>
          <cell r="CL435">
            <v>24.916666666666668</v>
          </cell>
          <cell r="CM435">
            <v>22.858333340000001</v>
          </cell>
          <cell r="CN435"/>
          <cell r="CO435"/>
          <cell r="CP435"/>
          <cell r="CQ435"/>
          <cell r="CR435">
            <v>24.916666666666668</v>
          </cell>
          <cell r="CS435">
            <v>22.858333340000001</v>
          </cell>
          <cell r="CT435" t="str">
            <v>Корректировка оценки полной стоимости по факту проведения торгово-закупочных процедур. Объект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K_Che269</v>
          </cell>
          <cell r="E436" t="str">
            <v>АО "Чеченэнерго"</v>
          </cell>
          <cell r="F436" t="str">
            <v>Чеченская Республика</v>
          </cell>
          <cell r="G436" t="str">
            <v>з</v>
          </cell>
          <cell r="H436">
            <v>0</v>
          </cell>
          <cell r="I436">
            <v>0</v>
          </cell>
          <cell r="J436">
            <v>1</v>
          </cell>
          <cell r="K436">
            <v>0</v>
          </cell>
          <cell r="L436">
            <v>0</v>
          </cell>
          <cell r="M436">
            <v>0</v>
          </cell>
          <cell r="N436">
            <v>1</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3</v>
          </cell>
          <cell r="AJ436">
            <v>3</v>
          </cell>
          <cell r="AK436">
            <v>2.5</v>
          </cell>
          <cell r="AL436">
            <v>0</v>
          </cell>
          <cell r="AM436">
            <v>0</v>
          </cell>
          <cell r="AN436">
            <v>2.5</v>
          </cell>
          <cell r="AO436">
            <v>0</v>
          </cell>
          <cell r="AP436">
            <v>2.5</v>
          </cell>
          <cell r="AQ436">
            <v>0</v>
          </cell>
          <cell r="AR436">
            <v>0</v>
          </cell>
          <cell r="AS436">
            <v>2.5</v>
          </cell>
          <cell r="AT436">
            <v>0</v>
          </cell>
          <cell r="AU436">
            <v>0</v>
          </cell>
          <cell r="AV436">
            <v>0</v>
          </cell>
          <cell r="AW436">
            <v>0</v>
          </cell>
          <cell r="AX436">
            <v>3</v>
          </cell>
          <cell r="AY436">
            <v>0</v>
          </cell>
          <cell r="AZ436">
            <v>0</v>
          </cell>
          <cell r="BA436" t="str">
            <v>нд</v>
          </cell>
          <cell r="BB436">
            <v>2.5</v>
          </cell>
          <cell r="BC436" t="str">
            <v>нд</v>
          </cell>
          <cell r="BD436">
            <v>0</v>
          </cell>
          <cell r="BE436" t="str">
            <v>нд</v>
          </cell>
          <cell r="BF436">
            <v>0</v>
          </cell>
          <cell r="BG436">
            <v>0</v>
          </cell>
          <cell r="BH436" t="str">
            <v>нд</v>
          </cell>
          <cell r="BI436"/>
          <cell r="BJ436" t="str">
            <v>нд</v>
          </cell>
          <cell r="BK436"/>
          <cell r="BL436" t="str">
            <v>нд</v>
          </cell>
          <cell r="BM436"/>
          <cell r="BN436" t="str">
            <v>нд</v>
          </cell>
          <cell r="BO436"/>
          <cell r="BP436" t="str">
            <v>нд</v>
          </cell>
          <cell r="BQ436"/>
          <cell r="BR436">
            <v>3</v>
          </cell>
          <cell r="BS436">
            <v>3</v>
          </cell>
          <cell r="BT436"/>
          <cell r="BU436"/>
          <cell r="BV436"/>
          <cell r="BW436"/>
          <cell r="BX436">
            <v>3</v>
          </cell>
          <cell r="BY436">
            <v>3</v>
          </cell>
          <cell r="BZ436" t="str">
            <v>Объект не корректируется, введен в эксплуатацию в 2020 году</v>
          </cell>
          <cell r="CA436">
            <v>0</v>
          </cell>
          <cell r="CB436" t="str">
            <v>нд</v>
          </cell>
          <cell r="CC436"/>
          <cell r="CD436" t="str">
            <v>нд</v>
          </cell>
          <cell r="CE436"/>
          <cell r="CF436" t="str">
            <v>нд</v>
          </cell>
          <cell r="CG436"/>
          <cell r="CH436" t="str">
            <v>нд</v>
          </cell>
          <cell r="CI436"/>
          <cell r="CJ436" t="str">
            <v>нд</v>
          </cell>
          <cell r="CK436"/>
          <cell r="CL436">
            <v>2.5</v>
          </cell>
          <cell r="CM436">
            <v>2.5</v>
          </cell>
          <cell r="CN436"/>
          <cell r="CO436"/>
          <cell r="CP436"/>
          <cell r="CQ436"/>
          <cell r="CR436">
            <v>2.5</v>
          </cell>
          <cell r="CS436">
            <v>2.5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K_Che270</v>
          </cell>
          <cell r="E437" t="str">
            <v>АО "Чеченэнерго"</v>
          </cell>
          <cell r="F437" t="str">
            <v>Чеченская Республика</v>
          </cell>
          <cell r="G437" t="str">
            <v>з</v>
          </cell>
          <cell r="H437">
            <v>0</v>
          </cell>
          <cell r="I437">
            <v>0</v>
          </cell>
          <cell r="J437">
            <v>1</v>
          </cell>
          <cell r="K437">
            <v>0</v>
          </cell>
          <cell r="L437">
            <v>0</v>
          </cell>
          <cell r="M437">
            <v>0</v>
          </cell>
          <cell r="N437">
            <v>1</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1.66</v>
          </cell>
          <cell r="AJ437">
            <v>1.6599999959999998</v>
          </cell>
          <cell r="AK437">
            <v>1.3833333333333333</v>
          </cell>
          <cell r="AL437">
            <v>0</v>
          </cell>
          <cell r="AM437">
            <v>0</v>
          </cell>
          <cell r="AN437">
            <v>1.3833333333333333</v>
          </cell>
          <cell r="AO437">
            <v>0</v>
          </cell>
          <cell r="AP437">
            <v>1.3833333299999999</v>
          </cell>
          <cell r="AQ437">
            <v>0</v>
          </cell>
          <cell r="AR437">
            <v>0</v>
          </cell>
          <cell r="AS437">
            <v>1.3833333299999999</v>
          </cell>
          <cell r="AT437">
            <v>0</v>
          </cell>
          <cell r="AU437">
            <v>0</v>
          </cell>
          <cell r="AV437">
            <v>0</v>
          </cell>
          <cell r="AW437">
            <v>0</v>
          </cell>
          <cell r="AX437">
            <v>1.66</v>
          </cell>
          <cell r="AY437">
            <v>0</v>
          </cell>
          <cell r="AZ437">
            <v>-4.0000001089168791E-9</v>
          </cell>
          <cell r="BA437" t="str">
            <v>нд</v>
          </cell>
          <cell r="BB437">
            <v>1.3833333333333333</v>
          </cell>
          <cell r="BC437" t="str">
            <v>нд</v>
          </cell>
          <cell r="BD437">
            <v>0</v>
          </cell>
          <cell r="BE437" t="str">
            <v>нд</v>
          </cell>
          <cell r="BF437">
            <v>0</v>
          </cell>
          <cell r="BG437">
            <v>0</v>
          </cell>
          <cell r="BH437" t="str">
            <v>нд</v>
          </cell>
          <cell r="BI437"/>
          <cell r="BJ437" t="str">
            <v>нд</v>
          </cell>
          <cell r="BK437"/>
          <cell r="BL437" t="str">
            <v>нд</v>
          </cell>
          <cell r="BM437"/>
          <cell r="BN437" t="str">
            <v>нд</v>
          </cell>
          <cell r="BO437"/>
          <cell r="BP437" t="str">
            <v>нд</v>
          </cell>
          <cell r="BQ437"/>
          <cell r="BR437">
            <v>1.66</v>
          </cell>
          <cell r="BS437">
            <v>1.66</v>
          </cell>
          <cell r="BT437"/>
          <cell r="BU437"/>
          <cell r="BV437"/>
          <cell r="BW437"/>
          <cell r="BX437">
            <v>1.66</v>
          </cell>
          <cell r="BY437">
            <v>1.66</v>
          </cell>
          <cell r="BZ437" t="str">
            <v>Объект не корректируется, введен в эксплуатацию в 2020 году</v>
          </cell>
          <cell r="CA437">
            <v>0</v>
          </cell>
          <cell r="CB437" t="str">
            <v>нд</v>
          </cell>
          <cell r="CC437"/>
          <cell r="CD437" t="str">
            <v>нд</v>
          </cell>
          <cell r="CE437"/>
          <cell r="CF437" t="str">
            <v>нд</v>
          </cell>
          <cell r="CG437"/>
          <cell r="CH437" t="str">
            <v>нд</v>
          </cell>
          <cell r="CI437"/>
          <cell r="CJ437" t="str">
            <v>нд</v>
          </cell>
          <cell r="CK437"/>
          <cell r="CL437">
            <v>1.3833333333333333</v>
          </cell>
          <cell r="CM437">
            <v>1.3833333299999999</v>
          </cell>
          <cell r="CN437"/>
          <cell r="CO437"/>
          <cell r="CP437"/>
          <cell r="CQ437"/>
          <cell r="CR437">
            <v>1.3833333333333333</v>
          </cell>
          <cell r="CS437">
            <v>1.3833333299999999</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K_Che271</v>
          </cell>
          <cell r="E438" t="str">
            <v>АО "Чеченэнерго"</v>
          </cell>
          <cell r="F438" t="str">
            <v>Чеченская Республика</v>
          </cell>
          <cell r="G438" t="str">
            <v>з</v>
          </cell>
          <cell r="H438">
            <v>0</v>
          </cell>
          <cell r="I438">
            <v>0</v>
          </cell>
          <cell r="J438">
            <v>2</v>
          </cell>
          <cell r="K438">
            <v>0</v>
          </cell>
          <cell r="L438">
            <v>0</v>
          </cell>
          <cell r="M438">
            <v>0</v>
          </cell>
          <cell r="N438">
            <v>2</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10.4</v>
          </cell>
          <cell r="AJ438">
            <v>10.4</v>
          </cell>
          <cell r="AK438">
            <v>8.6666666666666679</v>
          </cell>
          <cell r="AL438">
            <v>0</v>
          </cell>
          <cell r="AM438">
            <v>0</v>
          </cell>
          <cell r="AN438">
            <v>8.6666666666666679</v>
          </cell>
          <cell r="AO438">
            <v>0</v>
          </cell>
          <cell r="AP438">
            <v>8.6666666666666679</v>
          </cell>
          <cell r="AQ438">
            <v>0</v>
          </cell>
          <cell r="AR438">
            <v>0</v>
          </cell>
          <cell r="AS438">
            <v>8.6666666666666679</v>
          </cell>
          <cell r="AT438">
            <v>0</v>
          </cell>
          <cell r="AU438">
            <v>0</v>
          </cell>
          <cell r="AV438">
            <v>0</v>
          </cell>
          <cell r="AW438">
            <v>0</v>
          </cell>
          <cell r="AX438">
            <v>10.4</v>
          </cell>
          <cell r="AY438">
            <v>0</v>
          </cell>
          <cell r="AZ438">
            <v>0</v>
          </cell>
          <cell r="BA438" t="str">
            <v>нд</v>
          </cell>
          <cell r="BB438">
            <v>8.6666666666666679</v>
          </cell>
          <cell r="BC438" t="str">
            <v>нд</v>
          </cell>
          <cell r="BD438">
            <v>0</v>
          </cell>
          <cell r="BE438" t="str">
            <v>нд</v>
          </cell>
          <cell r="BF438">
            <v>0</v>
          </cell>
          <cell r="BG438">
            <v>0</v>
          </cell>
          <cell r="BH438" t="str">
            <v>нд</v>
          </cell>
          <cell r="BI438"/>
          <cell r="BJ438" t="str">
            <v>нд</v>
          </cell>
          <cell r="BK438"/>
          <cell r="BL438" t="str">
            <v>нд</v>
          </cell>
          <cell r="BM438"/>
          <cell r="BN438" t="str">
            <v>нд</v>
          </cell>
          <cell r="BO438"/>
          <cell r="BP438" t="str">
            <v>нд</v>
          </cell>
          <cell r="BQ438"/>
          <cell r="BR438">
            <v>10.4</v>
          </cell>
          <cell r="BS438">
            <v>10.4</v>
          </cell>
          <cell r="BT438"/>
          <cell r="BU438"/>
          <cell r="BV438"/>
          <cell r="BW438"/>
          <cell r="BX438">
            <v>10.4</v>
          </cell>
          <cell r="BY438">
            <v>10.4</v>
          </cell>
          <cell r="BZ438" t="str">
            <v>Объект не корректируется, введен в эксплуатацию в 2020 году</v>
          </cell>
          <cell r="CA438">
            <v>0</v>
          </cell>
          <cell r="CB438" t="str">
            <v>нд</v>
          </cell>
          <cell r="CC438"/>
          <cell r="CD438" t="str">
            <v>нд</v>
          </cell>
          <cell r="CE438"/>
          <cell r="CF438" t="str">
            <v>нд</v>
          </cell>
          <cell r="CG438"/>
          <cell r="CH438" t="str">
            <v>нд</v>
          </cell>
          <cell r="CI438"/>
          <cell r="CJ438" t="str">
            <v>нд</v>
          </cell>
          <cell r="CK438"/>
          <cell r="CL438">
            <v>8.6666666666666679</v>
          </cell>
          <cell r="CM438">
            <v>8.6666666666666679</v>
          </cell>
          <cell r="CN438"/>
          <cell r="CO438"/>
          <cell r="CP438"/>
          <cell r="CQ438"/>
          <cell r="CR438">
            <v>8.6666666666666679</v>
          </cell>
          <cell r="CS438">
            <v>8.6666666666666679</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K_Che272</v>
          </cell>
          <cell r="E439" t="str">
            <v>АО "Чеченэнерго"</v>
          </cell>
          <cell r="F439" t="str">
            <v>Чеченская Республика</v>
          </cell>
          <cell r="G439" t="str">
            <v>з</v>
          </cell>
          <cell r="H439">
            <v>0</v>
          </cell>
          <cell r="I439">
            <v>0</v>
          </cell>
          <cell r="J439">
            <v>2</v>
          </cell>
          <cell r="K439">
            <v>0</v>
          </cell>
          <cell r="L439">
            <v>0</v>
          </cell>
          <cell r="M439">
            <v>0</v>
          </cell>
          <cell r="N439">
            <v>2</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15</v>
          </cell>
          <cell r="AJ439">
            <v>15</v>
          </cell>
          <cell r="AK439">
            <v>12.5</v>
          </cell>
          <cell r="AL439">
            <v>0</v>
          </cell>
          <cell r="AM439">
            <v>0</v>
          </cell>
          <cell r="AN439">
            <v>12.5</v>
          </cell>
          <cell r="AO439">
            <v>0</v>
          </cell>
          <cell r="AP439">
            <v>12.5</v>
          </cell>
          <cell r="AQ439">
            <v>0</v>
          </cell>
          <cell r="AR439">
            <v>0</v>
          </cell>
          <cell r="AS439">
            <v>12.5</v>
          </cell>
          <cell r="AT439">
            <v>0</v>
          </cell>
          <cell r="AU439">
            <v>0</v>
          </cell>
          <cell r="AV439">
            <v>0</v>
          </cell>
          <cell r="AW439">
            <v>0</v>
          </cell>
          <cell r="AX439">
            <v>15</v>
          </cell>
          <cell r="AY439">
            <v>0</v>
          </cell>
          <cell r="AZ439">
            <v>0</v>
          </cell>
          <cell r="BA439" t="str">
            <v>нд</v>
          </cell>
          <cell r="BB439">
            <v>12.5</v>
          </cell>
          <cell r="BC439" t="str">
            <v>нд</v>
          </cell>
          <cell r="BD439">
            <v>0</v>
          </cell>
          <cell r="BE439" t="str">
            <v>нд</v>
          </cell>
          <cell r="BF439">
            <v>0</v>
          </cell>
          <cell r="BG439">
            <v>0</v>
          </cell>
          <cell r="BH439" t="str">
            <v>нд</v>
          </cell>
          <cell r="BI439"/>
          <cell r="BJ439" t="str">
            <v>нд</v>
          </cell>
          <cell r="BK439"/>
          <cell r="BL439" t="str">
            <v>нд</v>
          </cell>
          <cell r="BM439"/>
          <cell r="BN439" t="str">
            <v>нд</v>
          </cell>
          <cell r="BO439"/>
          <cell r="BP439" t="str">
            <v>нд</v>
          </cell>
          <cell r="BQ439"/>
          <cell r="BR439">
            <v>15</v>
          </cell>
          <cell r="BS439">
            <v>15</v>
          </cell>
          <cell r="BT439"/>
          <cell r="BU439"/>
          <cell r="BV439"/>
          <cell r="BW439"/>
          <cell r="BX439">
            <v>15</v>
          </cell>
          <cell r="BY439">
            <v>15</v>
          </cell>
          <cell r="BZ439" t="str">
            <v>Объект не корректируется, введен в эксплуатацию в 2020 году</v>
          </cell>
          <cell r="CA439">
            <v>0</v>
          </cell>
          <cell r="CB439" t="str">
            <v>нд</v>
          </cell>
          <cell r="CC439"/>
          <cell r="CD439" t="str">
            <v>нд</v>
          </cell>
          <cell r="CE439"/>
          <cell r="CF439" t="str">
            <v>нд</v>
          </cell>
          <cell r="CG439"/>
          <cell r="CH439" t="str">
            <v>нд</v>
          </cell>
          <cell r="CI439"/>
          <cell r="CJ439" t="str">
            <v>нд</v>
          </cell>
          <cell r="CK439"/>
          <cell r="CL439">
            <v>12.5</v>
          </cell>
          <cell r="CM439">
            <v>12.5</v>
          </cell>
          <cell r="CN439"/>
          <cell r="CO439"/>
          <cell r="CP439"/>
          <cell r="CQ439"/>
          <cell r="CR439">
            <v>12.5</v>
          </cell>
          <cell r="CS439">
            <v>12.5</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K_Che273</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5.6000000000000005</v>
          </cell>
          <cell r="AJ440">
            <v>5.6</v>
          </cell>
          <cell r="AK440">
            <v>4.666666666666667</v>
          </cell>
          <cell r="AL440">
            <v>0</v>
          </cell>
          <cell r="AM440">
            <v>0</v>
          </cell>
          <cell r="AN440">
            <v>4.666666666666667</v>
          </cell>
          <cell r="AO440">
            <v>0</v>
          </cell>
          <cell r="AP440">
            <v>4.6666666699999997</v>
          </cell>
          <cell r="AQ440">
            <v>0</v>
          </cell>
          <cell r="AR440">
            <v>0</v>
          </cell>
          <cell r="AS440">
            <v>4.6666666699999997</v>
          </cell>
          <cell r="AT440">
            <v>0</v>
          </cell>
          <cell r="AU440">
            <v>0</v>
          </cell>
          <cell r="AV440">
            <v>0</v>
          </cell>
          <cell r="AW440">
            <v>0</v>
          </cell>
          <cell r="AX440">
            <v>5.6000000000000005</v>
          </cell>
          <cell r="AY440">
            <v>0</v>
          </cell>
          <cell r="AZ440">
            <v>0</v>
          </cell>
          <cell r="BA440" t="str">
            <v>нд</v>
          </cell>
          <cell r="BB440">
            <v>4.666666666666667</v>
          </cell>
          <cell r="BC440" t="str">
            <v>нд</v>
          </cell>
          <cell r="BD440">
            <v>0</v>
          </cell>
          <cell r="BE440" t="str">
            <v>нд</v>
          </cell>
          <cell r="BF440">
            <v>0</v>
          </cell>
          <cell r="BG440">
            <v>0</v>
          </cell>
          <cell r="BH440" t="str">
            <v>нд</v>
          </cell>
          <cell r="BI440"/>
          <cell r="BJ440" t="str">
            <v>нд</v>
          </cell>
          <cell r="BK440"/>
          <cell r="BL440" t="str">
            <v>нд</v>
          </cell>
          <cell r="BM440"/>
          <cell r="BN440" t="str">
            <v>нд</v>
          </cell>
          <cell r="BO440"/>
          <cell r="BP440" t="str">
            <v>нд</v>
          </cell>
          <cell r="BQ440"/>
          <cell r="BR440">
            <v>5.6000000000000005</v>
          </cell>
          <cell r="BS440">
            <v>5.6</v>
          </cell>
          <cell r="BT440"/>
          <cell r="BU440"/>
          <cell r="BV440"/>
          <cell r="BW440"/>
          <cell r="BX440">
            <v>5.6000000000000005</v>
          </cell>
          <cell r="BY440">
            <v>5.6</v>
          </cell>
          <cell r="BZ440" t="str">
            <v>Объект не корректируется, введен в эксплуатацию в 2020 году</v>
          </cell>
          <cell r="CA440">
            <v>0</v>
          </cell>
          <cell r="CB440" t="str">
            <v>нд</v>
          </cell>
          <cell r="CC440"/>
          <cell r="CD440" t="str">
            <v>нд</v>
          </cell>
          <cell r="CE440"/>
          <cell r="CF440" t="str">
            <v>нд</v>
          </cell>
          <cell r="CG440"/>
          <cell r="CH440" t="str">
            <v>нд</v>
          </cell>
          <cell r="CI440"/>
          <cell r="CJ440" t="str">
            <v>нд</v>
          </cell>
          <cell r="CK440"/>
          <cell r="CL440">
            <v>4.666666666666667</v>
          </cell>
          <cell r="CM440">
            <v>4.6666666699999997</v>
          </cell>
          <cell r="CN440"/>
          <cell r="CO440"/>
          <cell r="CP440"/>
          <cell r="CQ440"/>
          <cell r="CR440">
            <v>4.666666666666667</v>
          </cell>
          <cell r="CS440">
            <v>4.6666666699999997</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K_Che274</v>
          </cell>
          <cell r="E441" t="str">
            <v>АО "Чеченэнерго"</v>
          </cell>
          <cell r="F441" t="str">
            <v>Чеченская Республика</v>
          </cell>
          <cell r="G441" t="str">
            <v>з</v>
          </cell>
          <cell r="H441">
            <v>0</v>
          </cell>
          <cell r="I441">
            <v>0</v>
          </cell>
          <cell r="J441">
            <v>2</v>
          </cell>
          <cell r="K441">
            <v>0</v>
          </cell>
          <cell r="L441">
            <v>0</v>
          </cell>
          <cell r="M441">
            <v>0</v>
          </cell>
          <cell r="N441">
            <v>2</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10.4</v>
          </cell>
          <cell r="AJ441">
            <v>10.4</v>
          </cell>
          <cell r="AK441">
            <v>8.6666666666666679</v>
          </cell>
          <cell r="AL441">
            <v>0</v>
          </cell>
          <cell r="AM441">
            <v>0</v>
          </cell>
          <cell r="AN441">
            <v>8.6666666666666679</v>
          </cell>
          <cell r="AO441">
            <v>0</v>
          </cell>
          <cell r="AP441">
            <v>8.6666666666666679</v>
          </cell>
          <cell r="AQ441">
            <v>0</v>
          </cell>
          <cell r="AR441">
            <v>0</v>
          </cell>
          <cell r="AS441">
            <v>8.6666666666666679</v>
          </cell>
          <cell r="AT441">
            <v>0</v>
          </cell>
          <cell r="AU441">
            <v>0</v>
          </cell>
          <cell r="AV441">
            <v>0</v>
          </cell>
          <cell r="AW441">
            <v>0</v>
          </cell>
          <cell r="AX441">
            <v>10.4</v>
          </cell>
          <cell r="AY441">
            <v>0</v>
          </cell>
          <cell r="AZ441">
            <v>0</v>
          </cell>
          <cell r="BA441" t="str">
            <v>нд</v>
          </cell>
          <cell r="BB441">
            <v>8.6666666666666679</v>
          </cell>
          <cell r="BC441" t="str">
            <v>нд</v>
          </cell>
          <cell r="BD441">
            <v>0</v>
          </cell>
          <cell r="BE441" t="str">
            <v>нд</v>
          </cell>
          <cell r="BF441">
            <v>0</v>
          </cell>
          <cell r="BG441">
            <v>0</v>
          </cell>
          <cell r="BH441" t="str">
            <v>нд</v>
          </cell>
          <cell r="BI441"/>
          <cell r="BJ441" t="str">
            <v>нд</v>
          </cell>
          <cell r="BK441"/>
          <cell r="BL441" t="str">
            <v>нд</v>
          </cell>
          <cell r="BM441"/>
          <cell r="BN441" t="str">
            <v>нд</v>
          </cell>
          <cell r="BO441"/>
          <cell r="BP441" t="str">
            <v>нд</v>
          </cell>
          <cell r="BQ441"/>
          <cell r="BR441">
            <v>10.4</v>
          </cell>
          <cell r="BS441">
            <v>10.4</v>
          </cell>
          <cell r="BT441"/>
          <cell r="BU441"/>
          <cell r="BV441"/>
          <cell r="BW441"/>
          <cell r="BX441">
            <v>10.4</v>
          </cell>
          <cell r="BY441">
            <v>10.4</v>
          </cell>
          <cell r="BZ441" t="str">
            <v>Объект не корректируется, введен в эксплуатацию в 2020 году</v>
          </cell>
          <cell r="CA441">
            <v>0</v>
          </cell>
          <cell r="CB441" t="str">
            <v>нд</v>
          </cell>
          <cell r="CC441"/>
          <cell r="CD441" t="str">
            <v>нд</v>
          </cell>
          <cell r="CE441"/>
          <cell r="CF441" t="str">
            <v>нд</v>
          </cell>
          <cell r="CG441"/>
          <cell r="CH441" t="str">
            <v>нд</v>
          </cell>
          <cell r="CI441"/>
          <cell r="CJ441" t="str">
            <v>нд</v>
          </cell>
          <cell r="CK441"/>
          <cell r="CL441">
            <v>8.6666666666666679</v>
          </cell>
          <cell r="CM441">
            <v>8.6666666666666679</v>
          </cell>
          <cell r="CN441"/>
          <cell r="CO441"/>
          <cell r="CP441"/>
          <cell r="CQ441"/>
          <cell r="CR441">
            <v>8.6666666666666679</v>
          </cell>
          <cell r="CS441">
            <v>8.6666666666666679</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K_Che275</v>
          </cell>
          <cell r="E442" t="str">
            <v>АО "Чеченэнерго"</v>
          </cell>
          <cell r="F442" t="str">
            <v>Чеченская Республика</v>
          </cell>
          <cell r="G442" t="str">
            <v>з</v>
          </cell>
          <cell r="H442">
            <v>0</v>
          </cell>
          <cell r="I442">
            <v>0</v>
          </cell>
          <cell r="J442">
            <v>2</v>
          </cell>
          <cell r="K442">
            <v>0</v>
          </cell>
          <cell r="L442">
            <v>0</v>
          </cell>
          <cell r="M442">
            <v>0</v>
          </cell>
          <cell r="N442">
            <v>2</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19.400000000000002</v>
          </cell>
          <cell r="AJ442">
            <v>19.399999999999999</v>
          </cell>
          <cell r="AK442">
            <v>16.166666666666668</v>
          </cell>
          <cell r="AL442">
            <v>0</v>
          </cell>
          <cell r="AM442">
            <v>0</v>
          </cell>
          <cell r="AN442">
            <v>16.166666666666668</v>
          </cell>
          <cell r="AO442">
            <v>0</v>
          </cell>
          <cell r="AP442">
            <v>16.166666666666668</v>
          </cell>
          <cell r="AQ442">
            <v>0</v>
          </cell>
          <cell r="AR442">
            <v>0</v>
          </cell>
          <cell r="AS442">
            <v>16.166666666666668</v>
          </cell>
          <cell r="AT442">
            <v>0</v>
          </cell>
          <cell r="AU442">
            <v>0</v>
          </cell>
          <cell r="AV442">
            <v>0</v>
          </cell>
          <cell r="AW442">
            <v>0</v>
          </cell>
          <cell r="AX442">
            <v>19.400000000000002</v>
          </cell>
          <cell r="AY442">
            <v>0</v>
          </cell>
          <cell r="AZ442">
            <v>0</v>
          </cell>
          <cell r="BA442" t="str">
            <v>нд</v>
          </cell>
          <cell r="BB442">
            <v>16.166666666666668</v>
          </cell>
          <cell r="BC442" t="str">
            <v>нд</v>
          </cell>
          <cell r="BD442">
            <v>0</v>
          </cell>
          <cell r="BE442" t="str">
            <v>нд</v>
          </cell>
          <cell r="BF442">
            <v>0</v>
          </cell>
          <cell r="BG442">
            <v>0</v>
          </cell>
          <cell r="BH442" t="str">
            <v>нд</v>
          </cell>
          <cell r="BI442"/>
          <cell r="BJ442" t="str">
            <v>нд</v>
          </cell>
          <cell r="BK442"/>
          <cell r="BL442" t="str">
            <v>нд</v>
          </cell>
          <cell r="BM442"/>
          <cell r="BN442" t="str">
            <v>нд</v>
          </cell>
          <cell r="BO442"/>
          <cell r="BP442" t="str">
            <v>нд</v>
          </cell>
          <cell r="BQ442"/>
          <cell r="BR442">
            <v>19.400000000000002</v>
          </cell>
          <cell r="BS442">
            <v>19.399999999999999</v>
          </cell>
          <cell r="BT442"/>
          <cell r="BU442"/>
          <cell r="BV442"/>
          <cell r="BW442"/>
          <cell r="BX442">
            <v>19.400000000000002</v>
          </cell>
          <cell r="BY442">
            <v>19.399999999999999</v>
          </cell>
          <cell r="BZ442" t="str">
            <v>Объект не корректируется, введен в эксплуатацию в 2020 году</v>
          </cell>
          <cell r="CA442">
            <v>0</v>
          </cell>
          <cell r="CB442" t="str">
            <v>нд</v>
          </cell>
          <cell r="CC442"/>
          <cell r="CD442" t="str">
            <v>нд</v>
          </cell>
          <cell r="CE442"/>
          <cell r="CF442" t="str">
            <v>нд</v>
          </cell>
          <cell r="CG442"/>
          <cell r="CH442" t="str">
            <v>нд</v>
          </cell>
          <cell r="CI442"/>
          <cell r="CJ442" t="str">
            <v>нд</v>
          </cell>
          <cell r="CK442"/>
          <cell r="CL442">
            <v>16.166666666666668</v>
          </cell>
          <cell r="CM442">
            <v>16.166666666666668</v>
          </cell>
          <cell r="CN442"/>
          <cell r="CO442"/>
          <cell r="CP442"/>
          <cell r="CQ442"/>
          <cell r="CR442">
            <v>16.166666666666668</v>
          </cell>
          <cell r="CS442">
            <v>16.166666666666668</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K_Che276</v>
          </cell>
          <cell r="E443" t="str">
            <v>АО "Чеченэнерго"</v>
          </cell>
          <cell r="F443" t="str">
            <v>Чеченская Республика</v>
          </cell>
          <cell r="G443" t="str">
            <v>з</v>
          </cell>
          <cell r="H443">
            <v>0</v>
          </cell>
          <cell r="I443">
            <v>0</v>
          </cell>
          <cell r="J443">
            <v>3</v>
          </cell>
          <cell r="K443">
            <v>0</v>
          </cell>
          <cell r="L443">
            <v>0</v>
          </cell>
          <cell r="M443">
            <v>0</v>
          </cell>
          <cell r="N443">
            <v>3</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14.91</v>
          </cell>
          <cell r="AJ443">
            <v>14.91</v>
          </cell>
          <cell r="AK443">
            <v>12.425000000000001</v>
          </cell>
          <cell r="AL443">
            <v>0</v>
          </cell>
          <cell r="AM443">
            <v>0</v>
          </cell>
          <cell r="AN443">
            <v>12.425000000000001</v>
          </cell>
          <cell r="AO443">
            <v>0</v>
          </cell>
          <cell r="AP443">
            <v>12.425000000000001</v>
          </cell>
          <cell r="AQ443">
            <v>0</v>
          </cell>
          <cell r="AR443">
            <v>0</v>
          </cell>
          <cell r="AS443">
            <v>12.425000000000001</v>
          </cell>
          <cell r="AT443">
            <v>0</v>
          </cell>
          <cell r="AU443">
            <v>0</v>
          </cell>
          <cell r="AV443">
            <v>0</v>
          </cell>
          <cell r="AW443">
            <v>0</v>
          </cell>
          <cell r="AX443">
            <v>14.91</v>
          </cell>
          <cell r="AY443">
            <v>0</v>
          </cell>
          <cell r="AZ443">
            <v>0</v>
          </cell>
          <cell r="BA443" t="str">
            <v>нд</v>
          </cell>
          <cell r="BB443">
            <v>12.425000000000001</v>
          </cell>
          <cell r="BC443" t="str">
            <v>нд</v>
          </cell>
          <cell r="BD443">
            <v>0</v>
          </cell>
          <cell r="BE443" t="str">
            <v>нд</v>
          </cell>
          <cell r="BF443">
            <v>0</v>
          </cell>
          <cell r="BG443">
            <v>0</v>
          </cell>
          <cell r="BH443" t="str">
            <v>нд</v>
          </cell>
          <cell r="BI443"/>
          <cell r="BJ443" t="str">
            <v>нд</v>
          </cell>
          <cell r="BK443"/>
          <cell r="BL443" t="str">
            <v>нд</v>
          </cell>
          <cell r="BM443"/>
          <cell r="BN443" t="str">
            <v>нд</v>
          </cell>
          <cell r="BO443"/>
          <cell r="BP443" t="str">
            <v>нд</v>
          </cell>
          <cell r="BQ443"/>
          <cell r="BR443">
            <v>14.91</v>
          </cell>
          <cell r="BS443">
            <v>14.91</v>
          </cell>
          <cell r="BT443"/>
          <cell r="BU443"/>
          <cell r="BV443"/>
          <cell r="BW443"/>
          <cell r="BX443">
            <v>14.91</v>
          </cell>
          <cell r="BY443">
            <v>14.91</v>
          </cell>
          <cell r="BZ443" t="str">
            <v>Объект не корректируется, введен в эксплуатацию в 2020 году</v>
          </cell>
          <cell r="CA443">
            <v>0</v>
          </cell>
          <cell r="CB443" t="str">
            <v>нд</v>
          </cell>
          <cell r="CC443"/>
          <cell r="CD443" t="str">
            <v>нд</v>
          </cell>
          <cell r="CE443"/>
          <cell r="CF443" t="str">
            <v>нд</v>
          </cell>
          <cell r="CG443"/>
          <cell r="CH443" t="str">
            <v>нд</v>
          </cell>
          <cell r="CI443"/>
          <cell r="CJ443" t="str">
            <v>нд</v>
          </cell>
          <cell r="CK443"/>
          <cell r="CL443">
            <v>12.425000000000001</v>
          </cell>
          <cell r="CM443">
            <v>12.425000000000001</v>
          </cell>
          <cell r="CN443"/>
          <cell r="CO443"/>
          <cell r="CP443"/>
          <cell r="CQ443"/>
          <cell r="CR443">
            <v>12.425000000000001</v>
          </cell>
          <cell r="CS443">
            <v>12.425000000000001</v>
          </cell>
          <cell r="CT443" t="str">
            <v>Объект не корректируется,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K_Che277</v>
          </cell>
          <cell r="E444" t="str">
            <v>АО "Чеченэнерго"</v>
          </cell>
          <cell r="F444" t="str">
            <v>Чеченская Республика</v>
          </cell>
          <cell r="G444" t="str">
            <v>з</v>
          </cell>
          <cell r="H444">
            <v>0</v>
          </cell>
          <cell r="I444">
            <v>0</v>
          </cell>
          <cell r="J444">
            <v>10</v>
          </cell>
          <cell r="K444">
            <v>0</v>
          </cell>
          <cell r="L444">
            <v>0</v>
          </cell>
          <cell r="M444">
            <v>0</v>
          </cell>
          <cell r="N444">
            <v>10</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44.1</v>
          </cell>
          <cell r="AJ444">
            <v>44.1</v>
          </cell>
          <cell r="AK444">
            <v>36.75</v>
          </cell>
          <cell r="AL444">
            <v>0</v>
          </cell>
          <cell r="AM444">
            <v>0</v>
          </cell>
          <cell r="AN444">
            <v>36.75</v>
          </cell>
          <cell r="AO444">
            <v>0</v>
          </cell>
          <cell r="AP444">
            <v>36.75</v>
          </cell>
          <cell r="AQ444">
            <v>0</v>
          </cell>
          <cell r="AR444">
            <v>0</v>
          </cell>
          <cell r="AS444">
            <v>36.75</v>
          </cell>
          <cell r="AT444">
            <v>0</v>
          </cell>
          <cell r="AU444">
            <v>0</v>
          </cell>
          <cell r="AV444">
            <v>0</v>
          </cell>
          <cell r="AW444">
            <v>0</v>
          </cell>
          <cell r="AX444">
            <v>44.1</v>
          </cell>
          <cell r="AY444">
            <v>0</v>
          </cell>
          <cell r="AZ444">
            <v>0</v>
          </cell>
          <cell r="BA444" t="str">
            <v>нд</v>
          </cell>
          <cell r="BB444">
            <v>36.75</v>
          </cell>
          <cell r="BC444" t="str">
            <v>нд</v>
          </cell>
          <cell r="BD444">
            <v>0</v>
          </cell>
          <cell r="BE444" t="str">
            <v>нд</v>
          </cell>
          <cell r="BF444">
            <v>0</v>
          </cell>
          <cell r="BG444">
            <v>0</v>
          </cell>
          <cell r="BH444" t="str">
            <v>нд</v>
          </cell>
          <cell r="BI444"/>
          <cell r="BJ444" t="str">
            <v>нд</v>
          </cell>
          <cell r="BK444"/>
          <cell r="BL444" t="str">
            <v>нд</v>
          </cell>
          <cell r="BM444"/>
          <cell r="BN444" t="str">
            <v>нд</v>
          </cell>
          <cell r="BO444"/>
          <cell r="BP444" t="str">
            <v>нд</v>
          </cell>
          <cell r="BQ444"/>
          <cell r="BR444">
            <v>44.1</v>
          </cell>
          <cell r="BS444">
            <v>44.1</v>
          </cell>
          <cell r="BT444"/>
          <cell r="BU444"/>
          <cell r="BV444"/>
          <cell r="BW444"/>
          <cell r="BX444">
            <v>44.1</v>
          </cell>
          <cell r="BY444">
            <v>44.1</v>
          </cell>
          <cell r="BZ444" t="str">
            <v>Объект не корректируется, введен в эксплуатацию в 2020 году</v>
          </cell>
          <cell r="CA444">
            <v>0</v>
          </cell>
          <cell r="CB444" t="str">
            <v>нд</v>
          </cell>
          <cell r="CC444"/>
          <cell r="CD444" t="str">
            <v>нд</v>
          </cell>
          <cell r="CE444"/>
          <cell r="CF444" t="str">
            <v>нд</v>
          </cell>
          <cell r="CG444"/>
          <cell r="CH444" t="str">
            <v>нд</v>
          </cell>
          <cell r="CI444"/>
          <cell r="CJ444" t="str">
            <v>нд</v>
          </cell>
          <cell r="CK444"/>
          <cell r="CL444">
            <v>36.75</v>
          </cell>
          <cell r="CM444">
            <v>36.75</v>
          </cell>
          <cell r="CN444"/>
          <cell r="CO444"/>
          <cell r="CP444"/>
          <cell r="CQ444"/>
          <cell r="CR444">
            <v>36.75</v>
          </cell>
          <cell r="CS444">
            <v>36.75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K_Che278</v>
          </cell>
          <cell r="E445" t="str">
            <v>АО "Чеченэнерго"</v>
          </cell>
          <cell r="F445" t="str">
            <v>Чеченская Республика</v>
          </cell>
          <cell r="G445" t="str">
            <v>з</v>
          </cell>
          <cell r="H445">
            <v>0</v>
          </cell>
          <cell r="I445">
            <v>0</v>
          </cell>
          <cell r="J445">
            <v>2</v>
          </cell>
          <cell r="K445">
            <v>0</v>
          </cell>
          <cell r="L445">
            <v>0</v>
          </cell>
          <cell r="M445">
            <v>0</v>
          </cell>
          <cell r="N445">
            <v>2</v>
          </cell>
          <cell r="O445">
            <v>0</v>
          </cell>
          <cell r="P445">
            <v>2020</v>
          </cell>
          <cell r="Q445">
            <v>2020</v>
          </cell>
          <cell r="R445">
            <v>2020</v>
          </cell>
          <cell r="S445">
            <v>2020</v>
          </cell>
          <cell r="T445">
            <v>2020</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9.4</v>
          </cell>
          <cell r="AJ445">
            <v>9.4</v>
          </cell>
          <cell r="AK445">
            <v>7.8333333333333339</v>
          </cell>
          <cell r="AL445">
            <v>0</v>
          </cell>
          <cell r="AM445">
            <v>0</v>
          </cell>
          <cell r="AN445">
            <v>7.8333333333333339</v>
          </cell>
          <cell r="AO445">
            <v>0</v>
          </cell>
          <cell r="AP445">
            <v>7.8333333333333339</v>
          </cell>
          <cell r="AQ445">
            <v>0</v>
          </cell>
          <cell r="AR445">
            <v>0</v>
          </cell>
          <cell r="AS445">
            <v>7.8333333333333339</v>
          </cell>
          <cell r="AT445">
            <v>0</v>
          </cell>
          <cell r="AU445">
            <v>0</v>
          </cell>
          <cell r="AV445">
            <v>0</v>
          </cell>
          <cell r="AW445">
            <v>0</v>
          </cell>
          <cell r="AX445">
            <v>9.4</v>
          </cell>
          <cell r="AY445">
            <v>0</v>
          </cell>
          <cell r="AZ445">
            <v>0</v>
          </cell>
          <cell r="BA445" t="str">
            <v>нд</v>
          </cell>
          <cell r="BB445">
            <v>7.8333333333333339</v>
          </cell>
          <cell r="BC445" t="str">
            <v>нд</v>
          </cell>
          <cell r="BD445">
            <v>0</v>
          </cell>
          <cell r="BE445" t="str">
            <v>нд</v>
          </cell>
          <cell r="BF445">
            <v>0</v>
          </cell>
          <cell r="BG445">
            <v>0</v>
          </cell>
          <cell r="BH445" t="str">
            <v>нд</v>
          </cell>
          <cell r="BI445"/>
          <cell r="BJ445" t="str">
            <v>нд</v>
          </cell>
          <cell r="BK445"/>
          <cell r="BL445" t="str">
            <v>нд</v>
          </cell>
          <cell r="BM445"/>
          <cell r="BN445" t="str">
            <v>нд</v>
          </cell>
          <cell r="BO445"/>
          <cell r="BP445" t="str">
            <v>нд</v>
          </cell>
          <cell r="BQ445"/>
          <cell r="BR445">
            <v>9.4</v>
          </cell>
          <cell r="BS445">
            <v>9.4</v>
          </cell>
          <cell r="BT445">
            <v>264</v>
          </cell>
          <cell r="BU445">
            <v>264</v>
          </cell>
          <cell r="BV445"/>
          <cell r="BW445"/>
          <cell r="BX445">
            <v>9.4</v>
          </cell>
          <cell r="BY445">
            <v>9.4</v>
          </cell>
          <cell r="BZ445" t="str">
            <v>Объект не корректируется, введен в эксплуатацию в 2020 году</v>
          </cell>
          <cell r="CA445">
            <v>0</v>
          </cell>
          <cell r="CB445" t="str">
            <v>нд</v>
          </cell>
          <cell r="CC445"/>
          <cell r="CD445" t="str">
            <v>нд</v>
          </cell>
          <cell r="CE445"/>
          <cell r="CF445" t="str">
            <v>нд</v>
          </cell>
          <cell r="CG445"/>
          <cell r="CH445" t="str">
            <v>нд</v>
          </cell>
          <cell r="CI445"/>
          <cell r="CJ445" t="str">
            <v>нд</v>
          </cell>
          <cell r="CK445"/>
          <cell r="CL445">
            <v>7.8333333333333339</v>
          </cell>
          <cell r="CM445">
            <v>7.8333333333333339</v>
          </cell>
          <cell r="CN445"/>
          <cell r="CO445">
            <v>220</v>
          </cell>
          <cell r="CP445"/>
          <cell r="CQ445"/>
          <cell r="CR445">
            <v>7.8333333333333339</v>
          </cell>
          <cell r="CS445">
            <v>7.8333333333333339</v>
          </cell>
          <cell r="CT445" t="str">
            <v>Объект не корректируется, введен в эксплуатацию в 2020 году</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K_Che279</v>
          </cell>
          <cell r="E446" t="str">
            <v>АО "Чеченэнерго"</v>
          </cell>
          <cell r="F446" t="str">
            <v>Чеченская Республика</v>
          </cell>
          <cell r="G446" t="str">
            <v>з</v>
          </cell>
          <cell r="H446">
            <v>0</v>
          </cell>
          <cell r="I446">
            <v>0</v>
          </cell>
          <cell r="J446">
            <v>8</v>
          </cell>
          <cell r="K446">
            <v>0</v>
          </cell>
          <cell r="L446">
            <v>0</v>
          </cell>
          <cell r="M446">
            <v>0</v>
          </cell>
          <cell r="N446">
            <v>8</v>
          </cell>
          <cell r="O446">
            <v>0</v>
          </cell>
          <cell r="P446">
            <v>2020</v>
          </cell>
          <cell r="Q446">
            <v>2020</v>
          </cell>
          <cell r="R446">
            <v>2020</v>
          </cell>
          <cell r="S446">
            <v>2020</v>
          </cell>
          <cell r="T446">
            <v>2020</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39.28</v>
          </cell>
          <cell r="AJ446">
            <v>39.28</v>
          </cell>
          <cell r="AK446">
            <v>32.733333333333334</v>
          </cell>
          <cell r="AL446">
            <v>0</v>
          </cell>
          <cell r="AM446">
            <v>0</v>
          </cell>
          <cell r="AN446">
            <v>32.733333333333334</v>
          </cell>
          <cell r="AO446">
            <v>0</v>
          </cell>
          <cell r="AP446">
            <v>32.733333333333334</v>
          </cell>
          <cell r="AQ446">
            <v>0</v>
          </cell>
          <cell r="AR446">
            <v>0</v>
          </cell>
          <cell r="AS446">
            <v>32.733333333333334</v>
          </cell>
          <cell r="AT446">
            <v>0</v>
          </cell>
          <cell r="AU446">
            <v>0</v>
          </cell>
          <cell r="AV446">
            <v>0</v>
          </cell>
          <cell r="AW446">
            <v>0</v>
          </cell>
          <cell r="AX446">
            <v>39.28</v>
          </cell>
          <cell r="AY446">
            <v>0</v>
          </cell>
          <cell r="AZ446">
            <v>0</v>
          </cell>
          <cell r="BA446" t="str">
            <v>нд</v>
          </cell>
          <cell r="BB446">
            <v>32.733333333333334</v>
          </cell>
          <cell r="BC446" t="str">
            <v>нд</v>
          </cell>
          <cell r="BD446">
            <v>0</v>
          </cell>
          <cell r="BE446" t="str">
            <v>нд</v>
          </cell>
          <cell r="BF446">
            <v>0</v>
          </cell>
          <cell r="BG446">
            <v>0</v>
          </cell>
          <cell r="BH446" t="str">
            <v>нд</v>
          </cell>
          <cell r="BI446"/>
          <cell r="BJ446" t="str">
            <v>нд</v>
          </cell>
          <cell r="BK446"/>
          <cell r="BL446" t="str">
            <v>нд</v>
          </cell>
          <cell r="BM446"/>
          <cell r="BN446" t="str">
            <v>нд</v>
          </cell>
          <cell r="BO446"/>
          <cell r="BP446" t="str">
            <v>нд</v>
          </cell>
          <cell r="BQ446"/>
          <cell r="BR446">
            <v>39.28</v>
          </cell>
          <cell r="BS446">
            <v>39.28</v>
          </cell>
          <cell r="BT446"/>
          <cell r="BU446"/>
          <cell r="BV446"/>
          <cell r="BW446"/>
          <cell r="BX446">
            <v>39.28</v>
          </cell>
          <cell r="BY446">
            <v>39.28</v>
          </cell>
          <cell r="BZ446" t="str">
            <v>Объект не корректируется, введен в эксплуатацию в 2020 году</v>
          </cell>
          <cell r="CA446">
            <v>0</v>
          </cell>
          <cell r="CB446" t="str">
            <v>нд</v>
          </cell>
          <cell r="CC446"/>
          <cell r="CD446" t="str">
            <v>нд</v>
          </cell>
          <cell r="CE446"/>
          <cell r="CF446" t="str">
            <v>нд</v>
          </cell>
          <cell r="CG446"/>
          <cell r="CH446" t="str">
            <v>нд</v>
          </cell>
          <cell r="CI446"/>
          <cell r="CJ446" t="str">
            <v>нд</v>
          </cell>
          <cell r="CK446"/>
          <cell r="CL446">
            <v>32.733333333333334</v>
          </cell>
          <cell r="CM446">
            <v>32.733333333333334</v>
          </cell>
          <cell r="CN446"/>
          <cell r="CO446">
            <v>10.785396666666667</v>
          </cell>
          <cell r="CP446"/>
          <cell r="CQ446"/>
          <cell r="CR446">
            <v>32.733333333333334</v>
          </cell>
          <cell r="CS446">
            <v>32.733333333333334</v>
          </cell>
          <cell r="CT446" t="str">
            <v>Объект не корректируется, введен в эксплуатацию в 2020 году</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K_Che280</v>
          </cell>
          <cell r="E447" t="str">
            <v>АО "Чеченэнерго"</v>
          </cell>
          <cell r="F447" t="str">
            <v>Чеченская Республика</v>
          </cell>
          <cell r="G447" t="str">
            <v>з</v>
          </cell>
          <cell r="H447">
            <v>0</v>
          </cell>
          <cell r="I447">
            <v>0</v>
          </cell>
          <cell r="J447">
            <v>3</v>
          </cell>
          <cell r="K447">
            <v>0</v>
          </cell>
          <cell r="L447">
            <v>0</v>
          </cell>
          <cell r="M447">
            <v>0</v>
          </cell>
          <cell r="N447">
            <v>3</v>
          </cell>
          <cell r="O447">
            <v>0</v>
          </cell>
          <cell r="P447">
            <v>2020</v>
          </cell>
          <cell r="Q447">
            <v>2020</v>
          </cell>
          <cell r="R447">
            <v>2020</v>
          </cell>
          <cell r="S447">
            <v>2020</v>
          </cell>
          <cell r="T447">
            <v>2020</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v>14.835000000000001</v>
          </cell>
          <cell r="AJ447">
            <v>14.835000000000001</v>
          </cell>
          <cell r="AK447">
            <v>12.362500000000001</v>
          </cell>
          <cell r="AL447">
            <v>0</v>
          </cell>
          <cell r="AM447">
            <v>0</v>
          </cell>
          <cell r="AN447">
            <v>12.362500000000001</v>
          </cell>
          <cell r="AO447">
            <v>0</v>
          </cell>
          <cell r="AP447">
            <v>12.362500000000001</v>
          </cell>
          <cell r="AQ447">
            <v>0</v>
          </cell>
          <cell r="AR447">
            <v>0</v>
          </cell>
          <cell r="AS447">
            <v>12.362500000000001</v>
          </cell>
          <cell r="AT447">
            <v>0</v>
          </cell>
          <cell r="AU447">
            <v>0</v>
          </cell>
          <cell r="AV447">
            <v>0</v>
          </cell>
          <cell r="AW447">
            <v>0</v>
          </cell>
          <cell r="AX447">
            <v>14.835000000000001</v>
          </cell>
          <cell r="AY447">
            <v>0</v>
          </cell>
          <cell r="AZ447">
            <v>0</v>
          </cell>
          <cell r="BA447" t="str">
            <v>нд</v>
          </cell>
          <cell r="BB447">
            <v>12.362500000000001</v>
          </cell>
          <cell r="BC447" t="str">
            <v>нд</v>
          </cell>
          <cell r="BD447">
            <v>0</v>
          </cell>
          <cell r="BE447" t="str">
            <v>нд</v>
          </cell>
          <cell r="BF447">
            <v>0</v>
          </cell>
          <cell r="BG447">
            <v>0</v>
          </cell>
          <cell r="BH447" t="str">
            <v>нд</v>
          </cell>
          <cell r="BI447"/>
          <cell r="BJ447" t="str">
            <v>нд</v>
          </cell>
          <cell r="BK447"/>
          <cell r="BL447" t="str">
            <v>нд</v>
          </cell>
          <cell r="BM447"/>
          <cell r="BN447" t="str">
            <v>нд</v>
          </cell>
          <cell r="BO447"/>
          <cell r="BP447" t="str">
            <v>нд</v>
          </cell>
          <cell r="BQ447"/>
          <cell r="BR447">
            <v>14.835000000000001</v>
          </cell>
          <cell r="BS447">
            <v>14.835000000000001</v>
          </cell>
          <cell r="BT447" t="str">
            <v>нд</v>
          </cell>
          <cell r="BU447">
            <v>35.146403243999998</v>
          </cell>
          <cell r="BV447" t="str">
            <v>нд</v>
          </cell>
          <cell r="BW447"/>
          <cell r="BX447">
            <v>14.835000000000001</v>
          </cell>
          <cell r="BY447">
            <v>14.835000000000001</v>
          </cell>
          <cell r="BZ447" t="str">
            <v>Объект не корректируется, введен в эксплуатацию в 2020 году</v>
          </cell>
          <cell r="CA447">
            <v>0</v>
          </cell>
          <cell r="CB447" t="str">
            <v>нд</v>
          </cell>
          <cell r="CC447"/>
          <cell r="CD447" t="str">
            <v>нд</v>
          </cell>
          <cell r="CE447"/>
          <cell r="CF447" t="str">
            <v>нд</v>
          </cell>
          <cell r="CG447"/>
          <cell r="CH447" t="str">
            <v>нд</v>
          </cell>
          <cell r="CI447"/>
          <cell r="CJ447" t="str">
            <v>нд</v>
          </cell>
          <cell r="CK447"/>
          <cell r="CL447">
            <v>12.362500000000001</v>
          </cell>
          <cell r="CM447">
            <v>12.362500000000001</v>
          </cell>
          <cell r="CN447" t="str">
            <v>нд</v>
          </cell>
          <cell r="CO447"/>
          <cell r="CP447" t="str">
            <v>нд</v>
          </cell>
          <cell r="CQ447"/>
          <cell r="CR447">
            <v>12.362500000000001</v>
          </cell>
          <cell r="CS447">
            <v>12.362500000000001</v>
          </cell>
          <cell r="CT447" t="str">
            <v>Объект не корректируется, введен в эксплуатацию в 2020 году</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K_Che281</v>
          </cell>
          <cell r="E448" t="str">
            <v>АО "Чеченэнерго"</v>
          </cell>
          <cell r="F448" t="str">
            <v>Чеченская Республика</v>
          </cell>
          <cell r="G448" t="str">
            <v>з</v>
          </cell>
          <cell r="H448">
            <v>0</v>
          </cell>
          <cell r="I448">
            <v>0</v>
          </cell>
          <cell r="J448">
            <v>2</v>
          </cell>
          <cell r="K448">
            <v>0</v>
          </cell>
          <cell r="L448">
            <v>0</v>
          </cell>
          <cell r="M448">
            <v>0</v>
          </cell>
          <cell r="N448">
            <v>2</v>
          </cell>
          <cell r="O448">
            <v>0</v>
          </cell>
          <cell r="P448">
            <v>2020</v>
          </cell>
          <cell r="Q448">
            <v>2020</v>
          </cell>
          <cell r="R448">
            <v>2020</v>
          </cell>
          <cell r="S448">
            <v>2020</v>
          </cell>
          <cell r="T448">
            <v>2020</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v>22.501999999999999</v>
          </cell>
          <cell r="AJ448">
            <v>22.501999999999999</v>
          </cell>
          <cell r="AK448">
            <v>18.751666666666665</v>
          </cell>
          <cell r="AL448">
            <v>0</v>
          </cell>
          <cell r="AM448">
            <v>0</v>
          </cell>
          <cell r="AN448">
            <v>18.751666666666665</v>
          </cell>
          <cell r="AO448">
            <v>0</v>
          </cell>
          <cell r="AP448">
            <v>18.751666666666665</v>
          </cell>
          <cell r="AQ448">
            <v>0</v>
          </cell>
          <cell r="AR448">
            <v>0</v>
          </cell>
          <cell r="AS448">
            <v>18.751666666666665</v>
          </cell>
          <cell r="AT448">
            <v>0</v>
          </cell>
          <cell r="AU448">
            <v>0</v>
          </cell>
          <cell r="AV448">
            <v>0</v>
          </cell>
          <cell r="AW448">
            <v>0</v>
          </cell>
          <cell r="AX448">
            <v>22.501999999999999</v>
          </cell>
          <cell r="AY448">
            <v>0</v>
          </cell>
          <cell r="AZ448">
            <v>0</v>
          </cell>
          <cell r="BA448" t="str">
            <v>нд</v>
          </cell>
          <cell r="BB448">
            <v>18.751666666666665</v>
          </cell>
          <cell r="BC448" t="str">
            <v>нд</v>
          </cell>
          <cell r="BD448">
            <v>0</v>
          </cell>
          <cell r="BE448" t="str">
            <v>нд</v>
          </cell>
          <cell r="BF448">
            <v>0</v>
          </cell>
          <cell r="BG448">
            <v>0</v>
          </cell>
          <cell r="BH448" t="str">
            <v>нд</v>
          </cell>
          <cell r="BI448"/>
          <cell r="BJ448" t="str">
            <v>нд</v>
          </cell>
          <cell r="BK448"/>
          <cell r="BL448" t="str">
            <v>нд</v>
          </cell>
          <cell r="BM448"/>
          <cell r="BN448" t="str">
            <v>нд</v>
          </cell>
          <cell r="BO448"/>
          <cell r="BP448" t="str">
            <v>нд</v>
          </cell>
          <cell r="BQ448"/>
          <cell r="BR448">
            <v>22.501999999999999</v>
          </cell>
          <cell r="BS448">
            <v>22.501999999999999</v>
          </cell>
          <cell r="BT448" t="str">
            <v>нд</v>
          </cell>
          <cell r="BU448">
            <v>64.090216666666706</v>
          </cell>
          <cell r="BV448" t="str">
            <v>нд</v>
          </cell>
          <cell r="BW448"/>
          <cell r="BX448">
            <v>22.501999999999999</v>
          </cell>
          <cell r="BY448">
            <v>22.501999999999999</v>
          </cell>
          <cell r="BZ448" t="str">
            <v>Объект не корректируется, введен в эксплуатацию в 2020 году</v>
          </cell>
          <cell r="CA448">
            <v>0</v>
          </cell>
          <cell r="CB448" t="str">
            <v>нд</v>
          </cell>
          <cell r="CC448"/>
          <cell r="CD448" t="str">
            <v>нд</v>
          </cell>
          <cell r="CE448"/>
          <cell r="CF448" t="str">
            <v>нд</v>
          </cell>
          <cell r="CG448"/>
          <cell r="CH448" t="str">
            <v>нд</v>
          </cell>
          <cell r="CI448"/>
          <cell r="CJ448" t="str">
            <v>нд</v>
          </cell>
          <cell r="CK448"/>
          <cell r="CL448">
            <v>18.751666666666665</v>
          </cell>
          <cell r="CM448">
            <v>18.751666666666665</v>
          </cell>
          <cell r="CN448" t="str">
            <v>нд</v>
          </cell>
          <cell r="CO448">
            <v>53.408513888888926</v>
          </cell>
          <cell r="CP448" t="str">
            <v>нд</v>
          </cell>
          <cell r="CQ448"/>
          <cell r="CR448">
            <v>18.751666666666665</v>
          </cell>
          <cell r="CS448">
            <v>18.751666666666665</v>
          </cell>
          <cell r="CT448" t="str">
            <v>Объект не корректируется, введен в эксплуатацию в 2020 году</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K_Che282</v>
          </cell>
          <cell r="E449" t="str">
            <v>АО "Чеченэнерго"</v>
          </cell>
          <cell r="F449" t="str">
            <v>Чеченская Республика</v>
          </cell>
          <cell r="G449" t="str">
            <v>з</v>
          </cell>
          <cell r="H449">
            <v>0</v>
          </cell>
          <cell r="I449">
            <v>0</v>
          </cell>
          <cell r="J449">
            <v>2</v>
          </cell>
          <cell r="K449">
            <v>0</v>
          </cell>
          <cell r="L449">
            <v>0</v>
          </cell>
          <cell r="M449">
            <v>0</v>
          </cell>
          <cell r="N449">
            <v>2</v>
          </cell>
          <cell r="O449">
            <v>0</v>
          </cell>
          <cell r="P449">
            <v>2020</v>
          </cell>
          <cell r="Q449">
            <v>2020</v>
          </cell>
          <cell r="R449">
            <v>2020</v>
          </cell>
          <cell r="S449">
            <v>2020</v>
          </cell>
          <cell r="T449">
            <v>2020</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v>25.238</v>
          </cell>
          <cell r="AJ449">
            <v>25.238</v>
          </cell>
          <cell r="AK449">
            <v>21.031666666666666</v>
          </cell>
          <cell r="AL449">
            <v>0</v>
          </cell>
          <cell r="AM449">
            <v>0</v>
          </cell>
          <cell r="AN449">
            <v>21.031666666666666</v>
          </cell>
          <cell r="AO449">
            <v>0</v>
          </cell>
          <cell r="AP449">
            <v>21.031666666666666</v>
          </cell>
          <cell r="AQ449">
            <v>0</v>
          </cell>
          <cell r="AR449">
            <v>0</v>
          </cell>
          <cell r="AS449">
            <v>21.031666666666666</v>
          </cell>
          <cell r="AT449">
            <v>0</v>
          </cell>
          <cell r="AU449">
            <v>0</v>
          </cell>
          <cell r="AV449">
            <v>0</v>
          </cell>
          <cell r="AW449">
            <v>0</v>
          </cell>
          <cell r="AX449">
            <v>25.238</v>
          </cell>
          <cell r="AY449">
            <v>0</v>
          </cell>
          <cell r="AZ449">
            <v>0</v>
          </cell>
          <cell r="BA449" t="str">
            <v>нд</v>
          </cell>
          <cell r="BB449">
            <v>21.031666666666666</v>
          </cell>
          <cell r="BC449" t="str">
            <v>нд</v>
          </cell>
          <cell r="BD449">
            <v>0</v>
          </cell>
          <cell r="BE449" t="str">
            <v>нд</v>
          </cell>
          <cell r="BF449">
            <v>0</v>
          </cell>
          <cell r="BG449">
            <v>0</v>
          </cell>
          <cell r="BH449" t="str">
            <v>нд</v>
          </cell>
          <cell r="BI449"/>
          <cell r="BJ449" t="str">
            <v>нд</v>
          </cell>
          <cell r="BK449"/>
          <cell r="BL449" t="str">
            <v>нд</v>
          </cell>
          <cell r="BM449"/>
          <cell r="BN449" t="str">
            <v>нд</v>
          </cell>
          <cell r="BO449"/>
          <cell r="BP449" t="str">
            <v>нд</v>
          </cell>
          <cell r="BQ449"/>
          <cell r="BR449">
            <v>25.238</v>
          </cell>
          <cell r="BS449">
            <v>25.238</v>
          </cell>
          <cell r="BT449" t="str">
            <v>нд</v>
          </cell>
          <cell r="BU449">
            <v>17.69116</v>
          </cell>
          <cell r="BV449" t="str">
            <v>нд</v>
          </cell>
          <cell r="BW449"/>
          <cell r="BX449">
            <v>25.238</v>
          </cell>
          <cell r="BY449">
            <v>25.238</v>
          </cell>
          <cell r="BZ449" t="str">
            <v>Объект не корректируется, введен в эксплуатацию в 2020 году</v>
          </cell>
          <cell r="CA449">
            <v>0</v>
          </cell>
          <cell r="CB449" t="str">
            <v>нд</v>
          </cell>
          <cell r="CC449"/>
          <cell r="CD449" t="str">
            <v>нд</v>
          </cell>
          <cell r="CE449"/>
          <cell r="CF449" t="str">
            <v>нд</v>
          </cell>
          <cell r="CG449"/>
          <cell r="CH449" t="str">
            <v>нд</v>
          </cell>
          <cell r="CI449"/>
          <cell r="CJ449" t="str">
            <v>нд</v>
          </cell>
          <cell r="CK449"/>
          <cell r="CL449">
            <v>21.031666666666666</v>
          </cell>
          <cell r="CM449">
            <v>21.031666666666666</v>
          </cell>
          <cell r="CN449" t="str">
            <v>нд</v>
          </cell>
          <cell r="CO449">
            <v>14.742633333333334</v>
          </cell>
          <cell r="CP449" t="str">
            <v>нд</v>
          </cell>
          <cell r="CQ449"/>
          <cell r="CR449">
            <v>21.031666666666666</v>
          </cell>
          <cell r="CS449">
            <v>21.031666666666666</v>
          </cell>
          <cell r="CT449" t="str">
            <v>Объект не корректируется, введен в эксплуатацию в 2020 году</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K_Che283</v>
          </cell>
          <cell r="E450" t="str">
            <v>АО "Чеченэнерго"</v>
          </cell>
          <cell r="F450" t="str">
            <v>Чеченская Республика</v>
          </cell>
          <cell r="G450" t="str">
            <v>з</v>
          </cell>
          <cell r="H450">
            <v>0</v>
          </cell>
          <cell r="I450">
            <v>0</v>
          </cell>
          <cell r="J450">
            <v>4</v>
          </cell>
          <cell r="K450">
            <v>0</v>
          </cell>
          <cell r="L450">
            <v>0</v>
          </cell>
          <cell r="M450">
            <v>0</v>
          </cell>
          <cell r="N450">
            <v>4</v>
          </cell>
          <cell r="O450">
            <v>0</v>
          </cell>
          <cell r="P450">
            <v>2020</v>
          </cell>
          <cell r="Q450">
            <v>2020</v>
          </cell>
          <cell r="R450">
            <v>2020</v>
          </cell>
          <cell r="S450">
            <v>2020</v>
          </cell>
          <cell r="T450">
            <v>2020</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v>20.8</v>
          </cell>
          <cell r="AJ450">
            <v>20.8</v>
          </cell>
          <cell r="AK450">
            <v>17.333333333333336</v>
          </cell>
          <cell r="AL450">
            <v>0</v>
          </cell>
          <cell r="AM450">
            <v>0</v>
          </cell>
          <cell r="AN450">
            <v>17.333333333333336</v>
          </cell>
          <cell r="AO450">
            <v>0</v>
          </cell>
          <cell r="AP450">
            <v>17.333333333333336</v>
          </cell>
          <cell r="AQ450">
            <v>0</v>
          </cell>
          <cell r="AR450">
            <v>0</v>
          </cell>
          <cell r="AS450">
            <v>17.333333333333336</v>
          </cell>
          <cell r="AT450">
            <v>0</v>
          </cell>
          <cell r="AU450">
            <v>0</v>
          </cell>
          <cell r="AV450">
            <v>0</v>
          </cell>
          <cell r="AW450">
            <v>0</v>
          </cell>
          <cell r="AX450">
            <v>20.8</v>
          </cell>
          <cell r="AY450">
            <v>0</v>
          </cell>
          <cell r="AZ450">
            <v>0</v>
          </cell>
          <cell r="BA450" t="str">
            <v>нд</v>
          </cell>
          <cell r="BB450">
            <v>17.333333333333336</v>
          </cell>
          <cell r="BC450" t="str">
            <v>нд</v>
          </cell>
          <cell r="BD450">
            <v>0</v>
          </cell>
          <cell r="BE450" t="str">
            <v>нд</v>
          </cell>
          <cell r="BF450">
            <v>0</v>
          </cell>
          <cell r="BG450">
            <v>0</v>
          </cell>
          <cell r="BH450" t="str">
            <v>нд</v>
          </cell>
          <cell r="BI450"/>
          <cell r="BJ450" t="str">
            <v>нд</v>
          </cell>
          <cell r="BK450"/>
          <cell r="BL450" t="str">
            <v>нд</v>
          </cell>
          <cell r="BM450"/>
          <cell r="BN450" t="str">
            <v>нд</v>
          </cell>
          <cell r="BO450"/>
          <cell r="BP450" t="str">
            <v>нд</v>
          </cell>
          <cell r="BQ450"/>
          <cell r="BR450">
            <v>20.8</v>
          </cell>
          <cell r="BS450">
            <v>20.8</v>
          </cell>
          <cell r="BT450" t="str">
            <v>нд</v>
          </cell>
          <cell r="BU450">
            <v>19.560210000000001</v>
          </cell>
          <cell r="BV450" t="str">
            <v>нд</v>
          </cell>
          <cell r="BW450"/>
          <cell r="BX450">
            <v>20.8</v>
          </cell>
          <cell r="BY450">
            <v>20.8</v>
          </cell>
          <cell r="BZ450" t="str">
            <v>Объект не корректируется, введен в эксплуатацию в 2020 году</v>
          </cell>
          <cell r="CA450">
            <v>0</v>
          </cell>
          <cell r="CB450" t="str">
            <v>нд</v>
          </cell>
          <cell r="CC450"/>
          <cell r="CD450" t="str">
            <v>нд</v>
          </cell>
          <cell r="CE450"/>
          <cell r="CF450" t="str">
            <v>нд</v>
          </cell>
          <cell r="CG450"/>
          <cell r="CH450" t="str">
            <v>нд</v>
          </cell>
          <cell r="CI450"/>
          <cell r="CJ450" t="str">
            <v>нд</v>
          </cell>
          <cell r="CK450"/>
          <cell r="CL450">
            <v>17.333333333333336</v>
          </cell>
          <cell r="CM450">
            <v>17.333333333333336</v>
          </cell>
          <cell r="CN450" t="str">
            <v>нд</v>
          </cell>
          <cell r="CO450">
            <v>16.300175000000003</v>
          </cell>
          <cell r="CP450" t="str">
            <v>нд</v>
          </cell>
          <cell r="CQ450"/>
          <cell r="CR450">
            <v>17.333333333333336</v>
          </cell>
          <cell r="CS450">
            <v>17.333333333333336</v>
          </cell>
          <cell r="CT450" t="str">
            <v>Объект не корректируется, введен в эксплуатацию в 2020 году</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K_Che284</v>
          </cell>
          <cell r="E451" t="str">
            <v>АО "Чеченэнерго"</v>
          </cell>
          <cell r="F451" t="str">
            <v>Чеченская Республика</v>
          </cell>
          <cell r="G451" t="str">
            <v>з</v>
          </cell>
          <cell r="H451">
            <v>0</v>
          </cell>
          <cell r="I451">
            <v>0</v>
          </cell>
          <cell r="J451">
            <v>1</v>
          </cell>
          <cell r="K451">
            <v>0</v>
          </cell>
          <cell r="L451">
            <v>0</v>
          </cell>
          <cell r="M451">
            <v>0</v>
          </cell>
          <cell r="N451">
            <v>1</v>
          </cell>
          <cell r="O451">
            <v>0</v>
          </cell>
          <cell r="P451">
            <v>2020</v>
          </cell>
          <cell r="Q451">
            <v>2020</v>
          </cell>
          <cell r="R451">
            <v>2020</v>
          </cell>
          <cell r="S451">
            <v>2020</v>
          </cell>
          <cell r="T451">
            <v>2020</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t="str">
            <v>нд</v>
          </cell>
          <cell r="AH451" t="str">
            <v>нд</v>
          </cell>
          <cell r="AI451">
            <v>6.2</v>
          </cell>
          <cell r="AJ451">
            <v>6.2</v>
          </cell>
          <cell r="AK451">
            <v>5.166666666666667</v>
          </cell>
          <cell r="AL451">
            <v>0</v>
          </cell>
          <cell r="AM451">
            <v>0</v>
          </cell>
          <cell r="AN451">
            <v>5.166666666666667</v>
          </cell>
          <cell r="AO451">
            <v>0</v>
          </cell>
          <cell r="AP451">
            <v>5.1666666699999997</v>
          </cell>
          <cell r="AQ451">
            <v>0</v>
          </cell>
          <cell r="AR451">
            <v>0</v>
          </cell>
          <cell r="AS451">
            <v>5.1666666699999997</v>
          </cell>
          <cell r="AT451">
            <v>0</v>
          </cell>
          <cell r="AU451">
            <v>0</v>
          </cell>
          <cell r="AV451">
            <v>0</v>
          </cell>
          <cell r="AW451">
            <v>0</v>
          </cell>
          <cell r="AX451">
            <v>6.2</v>
          </cell>
          <cell r="AY451">
            <v>0</v>
          </cell>
          <cell r="AZ451">
            <v>0</v>
          </cell>
          <cell r="BA451" t="str">
            <v>нд</v>
          </cell>
          <cell r="BB451">
            <v>5.166666666666667</v>
          </cell>
          <cell r="BC451" t="str">
            <v>нд</v>
          </cell>
          <cell r="BD451">
            <v>0</v>
          </cell>
          <cell r="BE451" t="str">
            <v>нд</v>
          </cell>
          <cell r="BF451">
            <v>0</v>
          </cell>
          <cell r="BG451">
            <v>0</v>
          </cell>
          <cell r="BH451" t="str">
            <v>нд</v>
          </cell>
          <cell r="BI451"/>
          <cell r="BJ451" t="str">
            <v>нд</v>
          </cell>
          <cell r="BK451"/>
          <cell r="BL451" t="str">
            <v>нд</v>
          </cell>
          <cell r="BM451"/>
          <cell r="BN451" t="str">
            <v>нд</v>
          </cell>
          <cell r="BO451"/>
          <cell r="BP451" t="str">
            <v>нд</v>
          </cell>
          <cell r="BQ451"/>
          <cell r="BR451">
            <v>6.2</v>
          </cell>
          <cell r="BS451">
            <v>6.2</v>
          </cell>
          <cell r="BT451" t="str">
            <v>нд</v>
          </cell>
          <cell r="BU451">
            <v>11.156746337617919</v>
          </cell>
          <cell r="BV451" t="str">
            <v>нд</v>
          </cell>
          <cell r="BW451"/>
          <cell r="BX451">
            <v>6.2</v>
          </cell>
          <cell r="BY451">
            <v>6.2</v>
          </cell>
          <cell r="BZ451" t="str">
            <v>Объект не корректируется, введен в эксплуатацию в 2020 году</v>
          </cell>
          <cell r="CA451">
            <v>0</v>
          </cell>
          <cell r="CB451" t="str">
            <v>нд</v>
          </cell>
          <cell r="CC451"/>
          <cell r="CD451" t="str">
            <v>нд</v>
          </cell>
          <cell r="CE451"/>
          <cell r="CF451" t="str">
            <v>нд</v>
          </cell>
          <cell r="CG451"/>
          <cell r="CH451" t="str">
            <v>нд</v>
          </cell>
          <cell r="CI451"/>
          <cell r="CJ451" t="str">
            <v>нд</v>
          </cell>
          <cell r="CK451"/>
          <cell r="CL451">
            <v>5.166666666666667</v>
          </cell>
          <cell r="CM451">
            <v>5.1666666699999997</v>
          </cell>
          <cell r="CN451" t="str">
            <v>нд</v>
          </cell>
          <cell r="CO451">
            <v>9.2972886146815998</v>
          </cell>
          <cell r="CP451" t="str">
            <v>нд</v>
          </cell>
          <cell r="CQ451"/>
          <cell r="CR451">
            <v>5.166666666666667</v>
          </cell>
          <cell r="CS451">
            <v>5.1666666699999997</v>
          </cell>
          <cell r="CT451" t="str">
            <v>Объект не корректируется, введен в эксплуатацию в 2020 году</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K_Che285</v>
          </cell>
          <cell r="E452" t="str">
            <v>АО "Чеченэнерго"</v>
          </cell>
          <cell r="F452" t="str">
            <v>Чеченская Республика</v>
          </cell>
          <cell r="G452" t="str">
            <v>з</v>
          </cell>
          <cell r="H452">
            <v>0</v>
          </cell>
          <cell r="I452">
            <v>0</v>
          </cell>
          <cell r="J452">
            <v>1</v>
          </cell>
          <cell r="K452">
            <v>0</v>
          </cell>
          <cell r="L452">
            <v>0</v>
          </cell>
          <cell r="M452">
            <v>0</v>
          </cell>
          <cell r="N452">
            <v>1</v>
          </cell>
          <cell r="O452">
            <v>0</v>
          </cell>
          <cell r="P452">
            <v>2020</v>
          </cell>
          <cell r="Q452">
            <v>2020</v>
          </cell>
          <cell r="R452">
            <v>2020</v>
          </cell>
          <cell r="S452">
            <v>2020</v>
          </cell>
          <cell r="T452">
            <v>2020</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v>5.1390000000000002</v>
          </cell>
          <cell r="AJ452">
            <v>5.1389999999999993</v>
          </cell>
          <cell r="AK452">
            <v>4.2825000000000006</v>
          </cell>
          <cell r="AL452">
            <v>0</v>
          </cell>
          <cell r="AM452">
            <v>0</v>
          </cell>
          <cell r="AN452">
            <v>4.2825000000000006</v>
          </cell>
          <cell r="AO452">
            <v>0</v>
          </cell>
          <cell r="AP452">
            <v>4.2824999999999998</v>
          </cell>
          <cell r="AQ452">
            <v>0</v>
          </cell>
          <cell r="AR452">
            <v>0</v>
          </cell>
          <cell r="AS452">
            <v>4.2824999999999998</v>
          </cell>
          <cell r="AT452">
            <v>0</v>
          </cell>
          <cell r="AU452">
            <v>0</v>
          </cell>
          <cell r="AV452">
            <v>0</v>
          </cell>
          <cell r="AW452">
            <v>0</v>
          </cell>
          <cell r="AX452">
            <v>5.1390000000000002</v>
          </cell>
          <cell r="AY452">
            <v>0</v>
          </cell>
          <cell r="AZ452">
            <v>0</v>
          </cell>
          <cell r="BA452" t="str">
            <v>нд</v>
          </cell>
          <cell r="BB452">
            <v>4.2825000000000006</v>
          </cell>
          <cell r="BC452" t="str">
            <v>нд</v>
          </cell>
          <cell r="BD452">
            <v>0</v>
          </cell>
          <cell r="BE452" t="str">
            <v>нд</v>
          </cell>
          <cell r="BF452">
            <v>0</v>
          </cell>
          <cell r="BG452">
            <v>0</v>
          </cell>
          <cell r="BH452" t="str">
            <v>нд</v>
          </cell>
          <cell r="BI452"/>
          <cell r="BJ452" t="str">
            <v>нд</v>
          </cell>
          <cell r="BK452"/>
          <cell r="BL452" t="str">
            <v>нд</v>
          </cell>
          <cell r="BM452"/>
          <cell r="BN452" t="str">
            <v>нд</v>
          </cell>
          <cell r="BO452"/>
          <cell r="BP452" t="str">
            <v>нд</v>
          </cell>
          <cell r="BQ452"/>
          <cell r="BR452">
            <v>5.1390000000000002</v>
          </cell>
          <cell r="BS452">
            <v>5.1389999999999993</v>
          </cell>
          <cell r="BT452" t="str">
            <v>нд</v>
          </cell>
          <cell r="BU452">
            <v>3.7821539999999998</v>
          </cell>
          <cell r="BV452" t="str">
            <v>нд</v>
          </cell>
          <cell r="BW452"/>
          <cell r="BX452">
            <v>5.1390000000000002</v>
          </cell>
          <cell r="BY452">
            <v>5.1389999999999993</v>
          </cell>
          <cell r="BZ452" t="str">
            <v>Объект не корректируется, введен в эксплуатацию в 2020 году</v>
          </cell>
          <cell r="CA452">
            <v>0</v>
          </cell>
          <cell r="CB452" t="str">
            <v>нд</v>
          </cell>
          <cell r="CC452"/>
          <cell r="CD452" t="str">
            <v>нд</v>
          </cell>
          <cell r="CE452"/>
          <cell r="CF452" t="str">
            <v>нд</v>
          </cell>
          <cell r="CG452"/>
          <cell r="CH452" t="str">
            <v>нд</v>
          </cell>
          <cell r="CI452"/>
          <cell r="CJ452" t="str">
            <v>нд</v>
          </cell>
          <cell r="CK452"/>
          <cell r="CL452">
            <v>4.2825000000000006</v>
          </cell>
          <cell r="CM452">
            <v>4.2824999999999998</v>
          </cell>
          <cell r="CN452" t="str">
            <v>нд</v>
          </cell>
          <cell r="CO452">
            <v>3.1517949999999999</v>
          </cell>
          <cell r="CP452" t="str">
            <v>нд</v>
          </cell>
          <cell r="CQ452"/>
          <cell r="CR452">
            <v>4.2825000000000006</v>
          </cell>
          <cell r="CS452">
            <v>4.2824999999999998</v>
          </cell>
          <cell r="CT452" t="str">
            <v>Объект не корректируется, введен в эксплуатацию в 2020 году</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K_Che286</v>
          </cell>
          <cell r="E453" t="str">
            <v>АО "Чеченэнерго"</v>
          </cell>
          <cell r="F453" t="str">
            <v>Чеченская Республика</v>
          </cell>
          <cell r="G453" t="str">
            <v>з</v>
          </cell>
          <cell r="H453">
            <v>0</v>
          </cell>
          <cell r="I453">
            <v>0</v>
          </cell>
          <cell r="J453">
            <v>1</v>
          </cell>
          <cell r="K453">
            <v>0</v>
          </cell>
          <cell r="L453">
            <v>0</v>
          </cell>
          <cell r="M453">
            <v>0</v>
          </cell>
          <cell r="N453">
            <v>1</v>
          </cell>
          <cell r="O453">
            <v>0</v>
          </cell>
          <cell r="P453">
            <v>2020</v>
          </cell>
          <cell r="Q453">
            <v>2020</v>
          </cell>
          <cell r="R453">
            <v>2020</v>
          </cell>
          <cell r="S453">
            <v>2020</v>
          </cell>
          <cell r="T453">
            <v>2020</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v>7.1999999999999993</v>
          </cell>
          <cell r="AJ453">
            <v>7.1999999999999993</v>
          </cell>
          <cell r="AK453">
            <v>6</v>
          </cell>
          <cell r="AL453">
            <v>0</v>
          </cell>
          <cell r="AM453">
            <v>0</v>
          </cell>
          <cell r="AN453">
            <v>6</v>
          </cell>
          <cell r="AO453">
            <v>0</v>
          </cell>
          <cell r="AP453">
            <v>6</v>
          </cell>
          <cell r="AQ453">
            <v>0</v>
          </cell>
          <cell r="AR453">
            <v>0</v>
          </cell>
          <cell r="AS453">
            <v>6</v>
          </cell>
          <cell r="AT453">
            <v>0</v>
          </cell>
          <cell r="AU453">
            <v>0</v>
          </cell>
          <cell r="AV453">
            <v>0</v>
          </cell>
          <cell r="AW453">
            <v>0</v>
          </cell>
          <cell r="AX453">
            <v>7.1999999999999993</v>
          </cell>
          <cell r="AY453">
            <v>0</v>
          </cell>
          <cell r="AZ453">
            <v>0</v>
          </cell>
          <cell r="BA453" t="str">
            <v>нд</v>
          </cell>
          <cell r="BB453">
            <v>6</v>
          </cell>
          <cell r="BC453" t="str">
            <v>нд</v>
          </cell>
          <cell r="BD453">
            <v>0</v>
          </cell>
          <cell r="BE453" t="str">
            <v>нд</v>
          </cell>
          <cell r="BF453">
            <v>0</v>
          </cell>
          <cell r="BG453">
            <v>0</v>
          </cell>
          <cell r="BH453" t="str">
            <v>нд</v>
          </cell>
          <cell r="BI453"/>
          <cell r="BJ453" t="str">
            <v>нд</v>
          </cell>
          <cell r="BK453"/>
          <cell r="BL453" t="str">
            <v>нд</v>
          </cell>
          <cell r="BM453"/>
          <cell r="BN453" t="str">
            <v>нд</v>
          </cell>
          <cell r="BO453"/>
          <cell r="BP453" t="str">
            <v>нд</v>
          </cell>
          <cell r="BQ453"/>
          <cell r="BR453">
            <v>7.1999999999999993</v>
          </cell>
          <cell r="BS453">
            <v>7.1999999999999993</v>
          </cell>
          <cell r="BT453" t="str">
            <v>нд</v>
          </cell>
          <cell r="BU453">
            <v>0.91769199999999995</v>
          </cell>
          <cell r="BV453" t="str">
            <v>нд</v>
          </cell>
          <cell r="BW453"/>
          <cell r="BX453">
            <v>7.1999999999999993</v>
          </cell>
          <cell r="BY453">
            <v>7.1999999999999993</v>
          </cell>
          <cell r="BZ453" t="str">
            <v>Объект не корректируется, введен в эксплуатацию в 2020 году</v>
          </cell>
          <cell r="CA453">
            <v>0</v>
          </cell>
          <cell r="CB453" t="str">
            <v>нд</v>
          </cell>
          <cell r="CC453"/>
          <cell r="CD453" t="str">
            <v>нд</v>
          </cell>
          <cell r="CE453"/>
          <cell r="CF453" t="str">
            <v>нд</v>
          </cell>
          <cell r="CG453"/>
          <cell r="CH453" t="str">
            <v>нд</v>
          </cell>
          <cell r="CI453"/>
          <cell r="CJ453" t="str">
            <v>нд</v>
          </cell>
          <cell r="CK453"/>
          <cell r="CL453">
            <v>6</v>
          </cell>
          <cell r="CM453">
            <v>6</v>
          </cell>
          <cell r="CN453" t="str">
            <v>нд</v>
          </cell>
          <cell r="CO453">
            <v>0.76474333333333333</v>
          </cell>
          <cell r="CP453" t="str">
            <v>нд</v>
          </cell>
          <cell r="CQ453"/>
          <cell r="CR453">
            <v>6</v>
          </cell>
          <cell r="CS453">
            <v>6</v>
          </cell>
          <cell r="CT453" t="str">
            <v>Объект не корректируется, введен в эксплуатацию в 2020 году</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K_Che287</v>
          </cell>
          <cell r="E454" t="str">
            <v>АО "Чеченэнерго"</v>
          </cell>
          <cell r="F454" t="str">
            <v>Чеченская Республика</v>
          </cell>
          <cell r="G454" t="str">
            <v>з</v>
          </cell>
          <cell r="H454">
            <v>0</v>
          </cell>
          <cell r="I454">
            <v>0</v>
          </cell>
          <cell r="J454">
            <v>3</v>
          </cell>
          <cell r="K454">
            <v>0</v>
          </cell>
          <cell r="L454">
            <v>0</v>
          </cell>
          <cell r="M454">
            <v>0</v>
          </cell>
          <cell r="N454">
            <v>3</v>
          </cell>
          <cell r="O454">
            <v>0</v>
          </cell>
          <cell r="P454">
            <v>2020</v>
          </cell>
          <cell r="Q454">
            <v>2020</v>
          </cell>
          <cell r="R454">
            <v>2020</v>
          </cell>
          <cell r="S454">
            <v>2020</v>
          </cell>
          <cell r="T454">
            <v>2020</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v>2.7000000000000006</v>
          </cell>
          <cell r="AJ454">
            <v>2.6999999999999997</v>
          </cell>
          <cell r="AK454">
            <v>2.2500000000000004</v>
          </cell>
          <cell r="AL454">
            <v>0</v>
          </cell>
          <cell r="AM454">
            <v>0</v>
          </cell>
          <cell r="AN454">
            <v>2.2500000000000004</v>
          </cell>
          <cell r="AO454">
            <v>0</v>
          </cell>
          <cell r="AP454">
            <v>2.25</v>
          </cell>
          <cell r="AQ454">
            <v>0</v>
          </cell>
          <cell r="AR454">
            <v>0</v>
          </cell>
          <cell r="AS454">
            <v>2.25</v>
          </cell>
          <cell r="AT454">
            <v>0</v>
          </cell>
          <cell r="AU454">
            <v>0</v>
          </cell>
          <cell r="AV454">
            <v>0</v>
          </cell>
          <cell r="AW454">
            <v>0</v>
          </cell>
          <cell r="AX454">
            <v>2.7000000000000006</v>
          </cell>
          <cell r="AY454">
            <v>0</v>
          </cell>
          <cell r="AZ454">
            <v>0</v>
          </cell>
          <cell r="BA454" t="str">
            <v>нд</v>
          </cell>
          <cell r="BB454">
            <v>2.2500000000000004</v>
          </cell>
          <cell r="BC454" t="str">
            <v>нд</v>
          </cell>
          <cell r="BD454">
            <v>0</v>
          </cell>
          <cell r="BE454" t="str">
            <v>нд</v>
          </cell>
          <cell r="BF454">
            <v>0</v>
          </cell>
          <cell r="BG454">
            <v>0</v>
          </cell>
          <cell r="BH454" t="str">
            <v>нд</v>
          </cell>
          <cell r="BI454"/>
          <cell r="BJ454" t="str">
            <v>нд</v>
          </cell>
          <cell r="BK454"/>
          <cell r="BL454" t="str">
            <v>нд</v>
          </cell>
          <cell r="BM454"/>
          <cell r="BN454" t="str">
            <v>нд</v>
          </cell>
          <cell r="BO454"/>
          <cell r="BP454" t="str">
            <v>нд</v>
          </cell>
          <cell r="BQ454"/>
          <cell r="BR454">
            <v>2.7000000000000006</v>
          </cell>
          <cell r="BS454">
            <v>2.6999999999999997</v>
          </cell>
          <cell r="BT454" t="str">
            <v>нд</v>
          </cell>
          <cell r="BU454">
            <v>0.24923099999999998</v>
          </cell>
          <cell r="BV454" t="str">
            <v>нд</v>
          </cell>
          <cell r="BW454"/>
          <cell r="BX454">
            <v>2.7000000000000006</v>
          </cell>
          <cell r="BY454">
            <v>2.6999999999999997</v>
          </cell>
          <cell r="BZ454" t="str">
            <v>Объект не корректируется, введен в эксплуатацию в 2020 году</v>
          </cell>
          <cell r="CA454">
            <v>0</v>
          </cell>
          <cell r="CB454" t="str">
            <v>нд</v>
          </cell>
          <cell r="CC454"/>
          <cell r="CD454" t="str">
            <v>нд</v>
          </cell>
          <cell r="CE454"/>
          <cell r="CF454" t="str">
            <v>нд</v>
          </cell>
          <cell r="CG454"/>
          <cell r="CH454" t="str">
            <v>нд</v>
          </cell>
          <cell r="CI454"/>
          <cell r="CJ454" t="str">
            <v>нд</v>
          </cell>
          <cell r="CK454"/>
          <cell r="CL454">
            <v>2.2500000000000004</v>
          </cell>
          <cell r="CM454">
            <v>2.25</v>
          </cell>
          <cell r="CN454" t="str">
            <v>нд</v>
          </cell>
          <cell r="CO454">
            <v>0.2076925</v>
          </cell>
          <cell r="CP454" t="str">
            <v>нд</v>
          </cell>
          <cell r="CQ454"/>
          <cell r="CR454">
            <v>2.2500000000000004</v>
          </cell>
          <cell r="CS454">
            <v>2.25</v>
          </cell>
          <cell r="CT454" t="str">
            <v>Объект не корректируется, введен в эксплуатацию в 2020 году</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K_Che288</v>
          </cell>
          <cell r="E455" t="str">
            <v>АО "Чеченэнерго"</v>
          </cell>
          <cell r="F455" t="str">
            <v>Чеченская Республика</v>
          </cell>
          <cell r="G455" t="str">
            <v>з</v>
          </cell>
          <cell r="H455">
            <v>0</v>
          </cell>
          <cell r="I455">
            <v>0</v>
          </cell>
          <cell r="J455">
            <v>1</v>
          </cell>
          <cell r="K455">
            <v>0</v>
          </cell>
          <cell r="L455">
            <v>0</v>
          </cell>
          <cell r="M455">
            <v>0</v>
          </cell>
          <cell r="N455">
            <v>1</v>
          </cell>
          <cell r="O455">
            <v>0</v>
          </cell>
          <cell r="P455">
            <v>2020</v>
          </cell>
          <cell r="Q455">
            <v>2020</v>
          </cell>
          <cell r="R455">
            <v>2020</v>
          </cell>
          <cell r="S455">
            <v>2020</v>
          </cell>
          <cell r="T455">
            <v>2020</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v>4.875</v>
          </cell>
          <cell r="AJ455">
            <v>4.5999999959999993</v>
          </cell>
          <cell r="AK455">
            <v>4.0625</v>
          </cell>
          <cell r="AL455">
            <v>0</v>
          </cell>
          <cell r="AM455">
            <v>0</v>
          </cell>
          <cell r="AN455">
            <v>4.0625</v>
          </cell>
          <cell r="AO455">
            <v>0</v>
          </cell>
          <cell r="AP455">
            <v>3.8333333299999999</v>
          </cell>
          <cell r="AQ455">
            <v>0</v>
          </cell>
          <cell r="AR455">
            <v>0</v>
          </cell>
          <cell r="AS455">
            <v>3.8333333299999999</v>
          </cell>
          <cell r="AT455">
            <v>0</v>
          </cell>
          <cell r="AU455">
            <v>0</v>
          </cell>
          <cell r="AV455">
            <v>0</v>
          </cell>
          <cell r="AW455">
            <v>0</v>
          </cell>
          <cell r="AX455">
            <v>4.875</v>
          </cell>
          <cell r="AY455">
            <v>0</v>
          </cell>
          <cell r="AZ455">
            <v>0</v>
          </cell>
          <cell r="BA455" t="str">
            <v>нд</v>
          </cell>
          <cell r="BB455">
            <v>4.0625</v>
          </cell>
          <cell r="BC455" t="str">
            <v>нд</v>
          </cell>
          <cell r="BD455">
            <v>0</v>
          </cell>
          <cell r="BE455" t="str">
            <v>нд</v>
          </cell>
          <cell r="BF455">
            <v>0</v>
          </cell>
          <cell r="BG455">
            <v>0</v>
          </cell>
          <cell r="BH455" t="str">
            <v>нд</v>
          </cell>
          <cell r="BI455"/>
          <cell r="BJ455" t="str">
            <v>нд</v>
          </cell>
          <cell r="BK455"/>
          <cell r="BL455" t="str">
            <v>нд</v>
          </cell>
          <cell r="BM455"/>
          <cell r="BN455" t="str">
            <v>нд</v>
          </cell>
          <cell r="BO455"/>
          <cell r="BP455" t="str">
            <v>нд</v>
          </cell>
          <cell r="BQ455"/>
          <cell r="BR455">
            <v>4.875</v>
          </cell>
          <cell r="BS455">
            <v>4.5999999959999993</v>
          </cell>
          <cell r="BT455">
            <v>264</v>
          </cell>
          <cell r="BU455">
            <v>264</v>
          </cell>
          <cell r="BV455" t="str">
            <v>нд</v>
          </cell>
          <cell r="BW455"/>
          <cell r="BX455">
            <v>4.875</v>
          </cell>
          <cell r="BY455">
            <v>4.5999999959999993</v>
          </cell>
          <cell r="BZ455" t="str">
            <v>Корректировка оценки полной стоимости по факту проведения торгово-закупочных процедур. Объект введен в эксплуатацию в 2020 году</v>
          </cell>
          <cell r="CA455">
            <v>0</v>
          </cell>
          <cell r="CB455" t="str">
            <v>нд</v>
          </cell>
          <cell r="CC455"/>
          <cell r="CD455" t="str">
            <v>нд</v>
          </cell>
          <cell r="CE455"/>
          <cell r="CF455" t="str">
            <v>нд</v>
          </cell>
          <cell r="CG455"/>
          <cell r="CH455" t="str">
            <v>нд</v>
          </cell>
          <cell r="CI455"/>
          <cell r="CJ455" t="str">
            <v>нд</v>
          </cell>
          <cell r="CK455"/>
          <cell r="CL455">
            <v>4.0625</v>
          </cell>
          <cell r="CM455">
            <v>3.8333333299999999</v>
          </cell>
          <cell r="CN455" t="str">
            <v>нд</v>
          </cell>
          <cell r="CO455">
            <v>220</v>
          </cell>
          <cell r="CP455" t="str">
            <v>нд</v>
          </cell>
          <cell r="CQ455"/>
          <cell r="CR455">
            <v>4.0625</v>
          </cell>
          <cell r="CS455">
            <v>3.8333333299999999</v>
          </cell>
          <cell r="CT455" t="str">
            <v>Корректировка оценки полной стоимости по факту проведения торгово-закупочных процедур. Объект введен в эксплуатацию в 2020 году</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K_Che289</v>
          </cell>
          <cell r="E456" t="str">
            <v>АО "Чеченэнерго"</v>
          </cell>
          <cell r="F456" t="str">
            <v>Чеченская Республика</v>
          </cell>
          <cell r="G456" t="str">
            <v>з</v>
          </cell>
          <cell r="H456">
            <v>0</v>
          </cell>
          <cell r="I456">
            <v>0</v>
          </cell>
          <cell r="J456">
            <v>2</v>
          </cell>
          <cell r="K456">
            <v>0</v>
          </cell>
          <cell r="L456">
            <v>0</v>
          </cell>
          <cell r="M456">
            <v>0</v>
          </cell>
          <cell r="N456">
            <v>2</v>
          </cell>
          <cell r="O456">
            <v>0</v>
          </cell>
          <cell r="P456">
            <v>2020</v>
          </cell>
          <cell r="Q456">
            <v>2020</v>
          </cell>
          <cell r="R456">
            <v>2020</v>
          </cell>
          <cell r="S456">
            <v>2020</v>
          </cell>
          <cell r="T456">
            <v>2020</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3.9</v>
          </cell>
          <cell r="AJ456">
            <v>3.9</v>
          </cell>
          <cell r="AK456">
            <v>3.25</v>
          </cell>
          <cell r="AL456">
            <v>0</v>
          </cell>
          <cell r="AM456">
            <v>0</v>
          </cell>
          <cell r="AN456">
            <v>3.25</v>
          </cell>
          <cell r="AO456">
            <v>0</v>
          </cell>
          <cell r="AP456">
            <v>3.25</v>
          </cell>
          <cell r="AQ456">
            <v>0</v>
          </cell>
          <cell r="AR456">
            <v>0</v>
          </cell>
          <cell r="AS456">
            <v>3.25</v>
          </cell>
          <cell r="AT456">
            <v>0</v>
          </cell>
          <cell r="AU456">
            <v>0</v>
          </cell>
          <cell r="AV456">
            <v>0</v>
          </cell>
          <cell r="AW456">
            <v>0</v>
          </cell>
          <cell r="AX456">
            <v>3.9</v>
          </cell>
          <cell r="AY456">
            <v>0</v>
          </cell>
          <cell r="AZ456">
            <v>0</v>
          </cell>
          <cell r="BA456" t="str">
            <v>нд</v>
          </cell>
          <cell r="BB456">
            <v>3.25</v>
          </cell>
          <cell r="BC456" t="str">
            <v>нд</v>
          </cell>
          <cell r="BD456">
            <v>0</v>
          </cell>
          <cell r="BE456" t="str">
            <v>нд</v>
          </cell>
          <cell r="BF456">
            <v>0</v>
          </cell>
          <cell r="BG456">
            <v>0</v>
          </cell>
          <cell r="BH456" t="str">
            <v>нд</v>
          </cell>
          <cell r="BI456"/>
          <cell r="BJ456" t="str">
            <v>нд</v>
          </cell>
          <cell r="BK456"/>
          <cell r="BL456" t="str">
            <v>нд</v>
          </cell>
          <cell r="BM456"/>
          <cell r="BN456" t="str">
            <v>нд</v>
          </cell>
          <cell r="BO456">
            <v>12.7773</v>
          </cell>
          <cell r="BP456" t="str">
            <v>нд</v>
          </cell>
          <cell r="BQ456"/>
          <cell r="BR456">
            <v>3.9</v>
          </cell>
          <cell r="BS456">
            <v>3.9</v>
          </cell>
          <cell r="BT456"/>
          <cell r="BU456"/>
          <cell r="BV456"/>
          <cell r="BW456"/>
          <cell r="BX456">
            <v>3.9</v>
          </cell>
          <cell r="BY456">
            <v>3.9</v>
          </cell>
          <cell r="BZ456" t="str">
            <v>Объект не корректируется, введен в эксплуатацию в 2020 году</v>
          </cell>
          <cell r="CA456">
            <v>0</v>
          </cell>
          <cell r="CB456" t="str">
            <v>нд</v>
          </cell>
          <cell r="CC456"/>
          <cell r="CD456" t="str">
            <v>нд</v>
          </cell>
          <cell r="CE456"/>
          <cell r="CF456" t="str">
            <v>нд</v>
          </cell>
          <cell r="CG456">
            <v>10.828220399999999</v>
          </cell>
          <cell r="CH456" t="str">
            <v>нд</v>
          </cell>
          <cell r="CI456"/>
          <cell r="CJ456" t="str">
            <v>нд</v>
          </cell>
          <cell r="CK456">
            <v>0</v>
          </cell>
          <cell r="CL456">
            <v>3.25</v>
          </cell>
          <cell r="CM456">
            <v>3.25</v>
          </cell>
          <cell r="CN456">
            <v>0</v>
          </cell>
          <cell r="CO456">
            <v>10.785396666666667</v>
          </cell>
          <cell r="CP456">
            <v>0</v>
          </cell>
          <cell r="CQ456">
            <v>0</v>
          </cell>
          <cell r="CR456">
            <v>3.25</v>
          </cell>
          <cell r="CS456">
            <v>3.25</v>
          </cell>
          <cell r="CT456" t="str">
            <v>Объект не корректируется, введен в эксплуатацию в 2020 году</v>
          </cell>
          <cell r="CU456" t="str">
            <v>нд</v>
          </cell>
          <cell r="CV456" t="str">
            <v>нд</v>
          </cell>
          <cell r="CW456" t="str">
            <v>нд</v>
          </cell>
          <cell r="CX456" t="str">
            <v>нд</v>
          </cell>
          <cell r="CY456" t="str">
            <v>нд</v>
          </cell>
          <cell r="CZ456">
            <v>0</v>
          </cell>
          <cell r="DA456">
            <v>0</v>
          </cell>
          <cell r="DB456">
            <v>0</v>
          </cell>
          <cell r="DC456">
            <v>0</v>
          </cell>
          <cell r="DD456">
            <v>0</v>
          </cell>
          <cell r="DE456" t="str">
            <v>нд</v>
          </cell>
          <cell r="DF456" t="str">
            <v>нд</v>
          </cell>
          <cell r="DG456" t="str">
            <v>нд</v>
          </cell>
          <cell r="DH456" t="str">
            <v>нд</v>
          </cell>
          <cell r="DI456" t="str">
            <v>нд</v>
          </cell>
        </row>
        <row r="457">
          <cell r="D457" t="str">
            <v>K_Che262</v>
          </cell>
          <cell r="E457" t="str">
            <v>АО "Чеченэнерго"</v>
          </cell>
          <cell r="F457" t="str">
            <v>Чеченская Республика</v>
          </cell>
          <cell r="G457" t="str">
            <v>и</v>
          </cell>
          <cell r="H457">
            <v>0</v>
          </cell>
          <cell r="I457">
            <v>0</v>
          </cell>
          <cell r="J457">
            <v>2</v>
          </cell>
          <cell r="K457">
            <v>0</v>
          </cell>
          <cell r="L457">
            <v>0</v>
          </cell>
          <cell r="M457">
            <v>0</v>
          </cell>
          <cell r="N457">
            <v>2</v>
          </cell>
          <cell r="O457">
            <v>0</v>
          </cell>
          <cell r="P457">
            <v>2021</v>
          </cell>
          <cell r="Q457">
            <v>2021</v>
          </cell>
          <cell r="R457">
            <v>2021</v>
          </cell>
          <cell r="S457">
            <v>2021</v>
          </cell>
          <cell r="T457">
            <v>2021</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264</v>
          </cell>
          <cell r="AJ457">
            <v>264</v>
          </cell>
          <cell r="AK457">
            <v>220</v>
          </cell>
          <cell r="AL457">
            <v>0</v>
          </cell>
          <cell r="AM457">
            <v>0</v>
          </cell>
          <cell r="AN457">
            <v>220</v>
          </cell>
          <cell r="AO457">
            <v>0</v>
          </cell>
          <cell r="AP457">
            <v>220</v>
          </cell>
          <cell r="AQ457">
            <v>0</v>
          </cell>
          <cell r="AR457">
            <v>0</v>
          </cell>
          <cell r="AS457">
            <v>220</v>
          </cell>
          <cell r="AT457">
            <v>0</v>
          </cell>
          <cell r="AU457">
            <v>0</v>
          </cell>
          <cell r="AV457">
            <v>0</v>
          </cell>
          <cell r="AW457">
            <v>0</v>
          </cell>
          <cell r="AX457">
            <v>264</v>
          </cell>
          <cell r="AY457">
            <v>264</v>
          </cell>
          <cell r="AZ457">
            <v>264</v>
          </cell>
          <cell r="BA457" t="str">
            <v>нд</v>
          </cell>
          <cell r="BB457">
            <v>220</v>
          </cell>
          <cell r="BC457" t="str">
            <v>нд</v>
          </cell>
          <cell r="BD457">
            <v>0</v>
          </cell>
          <cell r="BE457" t="str">
            <v>нд</v>
          </cell>
          <cell r="BF457">
            <v>220</v>
          </cell>
          <cell r="BG457">
            <v>0</v>
          </cell>
          <cell r="BH457" t="str">
            <v>нд</v>
          </cell>
          <cell r="BI457"/>
          <cell r="BJ457" t="str">
            <v>нд</v>
          </cell>
          <cell r="BK457"/>
          <cell r="BL457" t="str">
            <v>нд</v>
          </cell>
          <cell r="BM457"/>
          <cell r="BN457" t="str">
            <v>нд</v>
          </cell>
          <cell r="BO457">
            <v>13.347300000000001</v>
          </cell>
          <cell r="BP457" t="str">
            <v>нд</v>
          </cell>
          <cell r="BQ457"/>
          <cell r="BR457" t="str">
            <v>нд</v>
          </cell>
          <cell r="BS457"/>
          <cell r="BT457">
            <v>264</v>
          </cell>
          <cell r="BU457">
            <v>264</v>
          </cell>
          <cell r="BV457" t="str">
            <v>нд</v>
          </cell>
          <cell r="BW457"/>
          <cell r="BX457">
            <v>264</v>
          </cell>
          <cell r="BY457">
            <v>264</v>
          </cell>
          <cell r="BZ457" t="str">
            <v>График финансирования не корректируется</v>
          </cell>
          <cell r="CA457">
            <v>0</v>
          </cell>
          <cell r="CB457" t="str">
            <v>нд</v>
          </cell>
          <cell r="CC457"/>
          <cell r="CD457" t="str">
            <v>нд</v>
          </cell>
          <cell r="CE457"/>
          <cell r="CF457" t="str">
            <v>нд</v>
          </cell>
          <cell r="CG457">
            <v>11.3112712</v>
          </cell>
          <cell r="CH457" t="str">
            <v>нд</v>
          </cell>
          <cell r="CI457"/>
          <cell r="CJ457" t="str">
            <v>нд</v>
          </cell>
          <cell r="CK457">
            <v>0</v>
          </cell>
          <cell r="CL457">
            <v>220</v>
          </cell>
          <cell r="CM457">
            <v>29.288669370000001</v>
          </cell>
          <cell r="CN457" t="str">
            <v>нд</v>
          </cell>
          <cell r="CO457">
            <v>220</v>
          </cell>
          <cell r="CP457" t="str">
            <v>нд</v>
          </cell>
          <cell r="CQ457">
            <v>0</v>
          </cell>
          <cell r="CR457">
            <v>220</v>
          </cell>
          <cell r="CS457">
            <v>220</v>
          </cell>
          <cell r="CT457"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57" t="str">
            <v>нд</v>
          </cell>
          <cell r="CV457" t="str">
            <v>нд</v>
          </cell>
          <cell r="CW457" t="str">
            <v>нд</v>
          </cell>
          <cell r="CX457" t="str">
            <v>нд</v>
          </cell>
          <cell r="CY457" t="str">
            <v>нд</v>
          </cell>
          <cell r="CZ457">
            <v>0</v>
          </cell>
          <cell r="DA457">
            <v>0</v>
          </cell>
          <cell r="DB457">
            <v>0</v>
          </cell>
          <cell r="DC457">
            <v>0</v>
          </cell>
          <cell r="DD457">
            <v>0</v>
          </cell>
          <cell r="DE457" t="str">
            <v>нд</v>
          </cell>
          <cell r="DF457" t="str">
            <v>нд</v>
          </cell>
          <cell r="DG457" t="str">
            <v>нд</v>
          </cell>
          <cell r="DH457" t="str">
            <v>нд</v>
          </cell>
          <cell r="DI457" t="str">
            <v>нд</v>
          </cell>
        </row>
        <row r="458">
          <cell r="D458" t="str">
            <v>K_Che264</v>
          </cell>
          <cell r="E458" t="str">
            <v>АО "Чеченэнерго"</v>
          </cell>
          <cell r="F458" t="str">
            <v>Чеченская Республика</v>
          </cell>
          <cell r="G458" t="str">
            <v>з</v>
          </cell>
          <cell r="H458">
            <v>0</v>
          </cell>
          <cell r="I458">
            <v>0</v>
          </cell>
          <cell r="J458">
            <v>20</v>
          </cell>
          <cell r="K458">
            <v>0</v>
          </cell>
          <cell r="L458">
            <v>0</v>
          </cell>
          <cell r="M458">
            <v>0</v>
          </cell>
          <cell r="N458">
            <v>20</v>
          </cell>
          <cell r="O458">
            <v>0</v>
          </cell>
          <cell r="P458">
            <v>2020</v>
          </cell>
          <cell r="Q458">
            <v>2021</v>
          </cell>
          <cell r="R458">
            <v>2020</v>
          </cell>
          <cell r="S458">
            <v>2020</v>
          </cell>
          <cell r="T458">
            <v>2021</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12.942476000000001</v>
          </cell>
          <cell r="AJ458">
            <v>12.942475999999999</v>
          </cell>
          <cell r="AK458">
            <v>10.785396666666667</v>
          </cell>
          <cell r="AL458">
            <v>0</v>
          </cell>
          <cell r="AM458">
            <v>0</v>
          </cell>
          <cell r="AN458">
            <v>10.785396666666667</v>
          </cell>
          <cell r="AO458">
            <v>0</v>
          </cell>
          <cell r="AP458">
            <v>10.785396666666667</v>
          </cell>
          <cell r="AQ458">
            <v>0</v>
          </cell>
          <cell r="AR458">
            <v>0</v>
          </cell>
          <cell r="AS458">
            <v>10.785396666666667</v>
          </cell>
          <cell r="AT458">
            <v>0</v>
          </cell>
          <cell r="AU458">
            <v>0</v>
          </cell>
          <cell r="AV458">
            <v>0</v>
          </cell>
          <cell r="AW458">
            <v>0</v>
          </cell>
          <cell r="AX458">
            <v>12.942476000000001</v>
          </cell>
          <cell r="AY458">
            <v>0</v>
          </cell>
          <cell r="AZ458">
            <v>0</v>
          </cell>
          <cell r="BA458" t="str">
            <v>нд</v>
          </cell>
          <cell r="BB458">
            <v>10.785396666666667</v>
          </cell>
          <cell r="BC458" t="str">
            <v>нд</v>
          </cell>
          <cell r="BD458">
            <v>0</v>
          </cell>
          <cell r="BE458" t="str">
            <v>нд</v>
          </cell>
          <cell r="BF458">
            <v>10.785396666666667</v>
          </cell>
          <cell r="BG458">
            <v>0</v>
          </cell>
          <cell r="BH458" t="str">
            <v>нд</v>
          </cell>
          <cell r="BI458"/>
          <cell r="BJ458" t="str">
            <v>нд</v>
          </cell>
          <cell r="BK458"/>
          <cell r="BL458" t="str">
            <v>нд</v>
          </cell>
          <cell r="BM458"/>
          <cell r="BN458" t="str">
            <v>нд</v>
          </cell>
          <cell r="BO458">
            <v>3.6320999999999999</v>
          </cell>
          <cell r="BP458" t="str">
            <v>нд</v>
          </cell>
          <cell r="BQ458"/>
          <cell r="BR458">
            <v>12.942476000000001</v>
          </cell>
          <cell r="BS458">
            <v>12.942475999999999</v>
          </cell>
          <cell r="BT458" t="str">
            <v>нд</v>
          </cell>
          <cell r="BU458">
            <v>18</v>
          </cell>
          <cell r="BV458" t="str">
            <v>нд</v>
          </cell>
          <cell r="BW458"/>
          <cell r="BX458">
            <v>12.942476000000001</v>
          </cell>
          <cell r="BY458">
            <v>12.942475999999999</v>
          </cell>
          <cell r="BZ458" t="str">
            <v>Оборудование полностью оплачено и поставлено на склад АО "Чеченэнерго". Корректировка сроков реализации объекта по причине несвоевременности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58">
            <v>0</v>
          </cell>
          <cell r="CB458" t="str">
            <v>нд</v>
          </cell>
          <cell r="CC458"/>
          <cell r="CD458" t="str">
            <v>нд</v>
          </cell>
          <cell r="CE458"/>
          <cell r="CF458" t="str">
            <v>нд</v>
          </cell>
          <cell r="CG458">
            <v>3.0780508499999999</v>
          </cell>
          <cell r="CH458" t="str">
            <v>нд</v>
          </cell>
          <cell r="CI458"/>
          <cell r="CJ458" t="str">
            <v>нд</v>
          </cell>
          <cell r="CK458">
            <v>0</v>
          </cell>
          <cell r="CL458">
            <v>10.785396666666667</v>
          </cell>
          <cell r="CM458">
            <v>0</v>
          </cell>
          <cell r="CN458" t="str">
            <v>нд</v>
          </cell>
          <cell r="CO458">
            <v>10.785396666666667</v>
          </cell>
          <cell r="CP458" t="str">
            <v>нд</v>
          </cell>
          <cell r="CQ458">
            <v>0</v>
          </cell>
          <cell r="CR458">
            <v>10.785396666666667</v>
          </cell>
          <cell r="CS458">
            <v>10.785396666666667</v>
          </cell>
          <cell r="CT458" t="str">
            <v>Оборудование полностью оплачено и поставлено на склад АО "Чеченэнерго". Корректировка сроков реализации объекта по причине несвоевременности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58" t="str">
            <v>нд</v>
          </cell>
          <cell r="CV458" t="str">
            <v>нд</v>
          </cell>
          <cell r="CW458" t="str">
            <v>нд</v>
          </cell>
          <cell r="CX458" t="str">
            <v>нд</v>
          </cell>
          <cell r="CY458" t="str">
            <v>нд</v>
          </cell>
          <cell r="CZ458">
            <v>0</v>
          </cell>
          <cell r="DA458">
            <v>0</v>
          </cell>
          <cell r="DB458">
            <v>0</v>
          </cell>
          <cell r="DC458">
            <v>0</v>
          </cell>
          <cell r="DD458">
            <v>0</v>
          </cell>
          <cell r="DE458" t="str">
            <v>нд</v>
          </cell>
          <cell r="DF458" t="str">
            <v>нд</v>
          </cell>
          <cell r="DG458" t="str">
            <v>нд</v>
          </cell>
          <cell r="DH458" t="str">
            <v>нд</v>
          </cell>
          <cell r="DI458" t="str">
            <v>нд</v>
          </cell>
        </row>
        <row r="459">
          <cell r="D459" t="str">
            <v>L_Che364_20</v>
          </cell>
          <cell r="E459" t="str">
            <v>АО "Чеченэнерго"</v>
          </cell>
          <cell r="F459" t="str">
            <v>Чеченская Республика</v>
          </cell>
          <cell r="G459" t="str">
            <v>з</v>
          </cell>
          <cell r="H459" t="str">
            <v>нд</v>
          </cell>
          <cell r="I459" t="str">
            <v>нд</v>
          </cell>
          <cell r="J459" t="str">
            <v>нд</v>
          </cell>
          <cell r="K459" t="str">
            <v>нд</v>
          </cell>
          <cell r="L459">
            <v>0</v>
          </cell>
          <cell r="M459">
            <v>0</v>
          </cell>
          <cell r="N459">
            <v>71</v>
          </cell>
          <cell r="O459">
            <v>0</v>
          </cell>
          <cell r="P459">
            <v>2020</v>
          </cell>
          <cell r="Q459">
            <v>2020</v>
          </cell>
          <cell r="R459">
            <v>2021</v>
          </cell>
          <cell r="S459" t="str">
            <v>нд</v>
          </cell>
          <cell r="T459">
            <v>2021</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t="str">
            <v>нд</v>
          </cell>
          <cell r="AJ459">
            <v>35.146403243999998</v>
          </cell>
          <cell r="AK459" t="str">
            <v>нд</v>
          </cell>
          <cell r="AL459" t="str">
            <v>нд</v>
          </cell>
          <cell r="AM459" t="str">
            <v>нд</v>
          </cell>
          <cell r="AN459" t="str">
            <v>нд</v>
          </cell>
          <cell r="AO459" t="str">
            <v>нд</v>
          </cell>
          <cell r="AP459">
            <v>29.288669370000001</v>
          </cell>
          <cell r="AQ459">
            <v>0</v>
          </cell>
          <cell r="AR459">
            <v>0</v>
          </cell>
          <cell r="AS459">
            <v>6.1168643999999999</v>
          </cell>
          <cell r="AT459">
            <v>29.288669370000001</v>
          </cell>
          <cell r="AU459">
            <v>0</v>
          </cell>
          <cell r="AV459">
            <v>0</v>
          </cell>
          <cell r="AW459">
            <v>0</v>
          </cell>
          <cell r="AX459" t="str">
            <v>нд</v>
          </cell>
          <cell r="AY459" t="str">
            <v>нд</v>
          </cell>
          <cell r="AZ459">
            <v>35.146403243999998</v>
          </cell>
          <cell r="BA459" t="str">
            <v>нд</v>
          </cell>
          <cell r="BB459" t="str">
            <v>нд</v>
          </cell>
          <cell r="BC459" t="str">
            <v>нд</v>
          </cell>
          <cell r="BD459" t="str">
            <v>нд</v>
          </cell>
          <cell r="BE459" t="str">
            <v>нд</v>
          </cell>
          <cell r="BF459">
            <v>0</v>
          </cell>
          <cell r="BG459">
            <v>0</v>
          </cell>
          <cell r="BH459" t="str">
            <v>нд</v>
          </cell>
          <cell r="BI459"/>
          <cell r="BJ459" t="str">
            <v>нд</v>
          </cell>
          <cell r="BK459"/>
          <cell r="BL459" t="str">
            <v>нд</v>
          </cell>
          <cell r="BM459"/>
          <cell r="BN459" t="str">
            <v>нд</v>
          </cell>
          <cell r="BO459">
            <v>7.2179000000000002</v>
          </cell>
          <cell r="BP459" t="str">
            <v>нд</v>
          </cell>
          <cell r="BQ459"/>
          <cell r="BR459" t="str">
            <v>нд</v>
          </cell>
          <cell r="BS459"/>
          <cell r="BT459" t="str">
            <v>нд</v>
          </cell>
          <cell r="BU459">
            <v>35.146403243999998</v>
          </cell>
          <cell r="BV459" t="str">
            <v>нд</v>
          </cell>
          <cell r="BW459"/>
          <cell r="BX459" t="str">
            <v>нд</v>
          </cell>
          <cell r="BY459">
            <v>35.146403243999998</v>
          </cell>
          <cell r="BZ459"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59">
            <v>0</v>
          </cell>
          <cell r="CB459" t="str">
            <v>нд</v>
          </cell>
          <cell r="CC459"/>
          <cell r="CD459" t="str">
            <v>нд</v>
          </cell>
          <cell r="CE459"/>
          <cell r="CF459" t="str">
            <v>нд</v>
          </cell>
          <cell r="CG459">
            <v>6.1168643999999999</v>
          </cell>
          <cell r="CH459" t="str">
            <v>нд</v>
          </cell>
          <cell r="CI459"/>
          <cell r="CJ459" t="str">
            <v>нд</v>
          </cell>
          <cell r="CK459">
            <v>0</v>
          </cell>
          <cell r="CL459" t="str">
            <v>нд</v>
          </cell>
          <cell r="CM459">
            <v>29.288669370000001</v>
          </cell>
          <cell r="CN459" t="str">
            <v>нд</v>
          </cell>
          <cell r="CO459">
            <v>44.067</v>
          </cell>
          <cell r="CP459" t="str">
            <v>нд</v>
          </cell>
          <cell r="CQ459">
            <v>0</v>
          </cell>
          <cell r="CR459" t="str">
            <v>нд</v>
          </cell>
          <cell r="CS459">
            <v>29.288669370000001</v>
          </cell>
          <cell r="CT459"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59" t="str">
            <v>нд</v>
          </cell>
          <cell r="CV459" t="str">
            <v>нд</v>
          </cell>
          <cell r="CW459" t="str">
            <v>нд</v>
          </cell>
          <cell r="CX459" t="str">
            <v>нд</v>
          </cell>
          <cell r="CY459" t="str">
            <v>нд</v>
          </cell>
          <cell r="CZ459">
            <v>0</v>
          </cell>
          <cell r="DA459">
            <v>0</v>
          </cell>
          <cell r="DB459">
            <v>0</v>
          </cell>
          <cell r="DC459">
            <v>0</v>
          </cell>
          <cell r="DD459">
            <v>0</v>
          </cell>
          <cell r="DE459" t="str">
            <v>нд</v>
          </cell>
          <cell r="DF459" t="str">
            <v>нд</v>
          </cell>
          <cell r="DG459" t="str">
            <v>нд</v>
          </cell>
          <cell r="DH459" t="str">
            <v>нд</v>
          </cell>
          <cell r="DI459" t="str">
            <v>нд</v>
          </cell>
        </row>
        <row r="460">
          <cell r="D460" t="str">
            <v>L_Che391</v>
          </cell>
          <cell r="E460" t="str">
            <v>АО "Чеченэнерго"</v>
          </cell>
          <cell r="F460" t="str">
            <v>Чеченская Республика</v>
          </cell>
          <cell r="G460" t="str">
            <v>и</v>
          </cell>
          <cell r="H460" t="str">
            <v>нд</v>
          </cell>
          <cell r="I460" t="str">
            <v>нд</v>
          </cell>
          <cell r="J460" t="str">
            <v>нд</v>
          </cell>
          <cell r="K460" t="str">
            <v>нд</v>
          </cell>
          <cell r="L460">
            <v>0</v>
          </cell>
          <cell r="M460">
            <v>0</v>
          </cell>
          <cell r="N460">
            <v>13</v>
          </cell>
          <cell r="O460">
            <v>0</v>
          </cell>
          <cell r="P460">
            <v>2021</v>
          </cell>
          <cell r="Q460">
            <v>2021</v>
          </cell>
          <cell r="R460">
            <v>2021</v>
          </cell>
          <cell r="S460" t="str">
            <v>нд</v>
          </cell>
          <cell r="T460">
            <v>2021</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t="str">
            <v>нд</v>
          </cell>
          <cell r="AJ460">
            <v>64.090216666666706</v>
          </cell>
          <cell r="AK460" t="str">
            <v>нд</v>
          </cell>
          <cell r="AL460" t="str">
            <v>нд</v>
          </cell>
          <cell r="AM460" t="str">
            <v>нд</v>
          </cell>
          <cell r="AN460" t="str">
            <v>нд</v>
          </cell>
          <cell r="AO460" t="str">
            <v>нд</v>
          </cell>
          <cell r="AP460">
            <v>53.408513888888926</v>
          </cell>
          <cell r="AQ460">
            <v>0</v>
          </cell>
          <cell r="AR460">
            <v>0</v>
          </cell>
          <cell r="AS460">
            <v>18.962576271186443</v>
          </cell>
          <cell r="AT460">
            <v>53.408513888888926</v>
          </cell>
          <cell r="AU460">
            <v>0</v>
          </cell>
          <cell r="AV460">
            <v>0</v>
          </cell>
          <cell r="AW460">
            <v>0</v>
          </cell>
          <cell r="AX460" t="str">
            <v>нд</v>
          </cell>
          <cell r="AY460" t="str">
            <v>нд</v>
          </cell>
          <cell r="AZ460">
            <v>64.090216666666706</v>
          </cell>
          <cell r="BA460" t="str">
            <v>нд</v>
          </cell>
          <cell r="BB460" t="str">
            <v>нд</v>
          </cell>
          <cell r="BC460" t="str">
            <v>нд</v>
          </cell>
          <cell r="BD460" t="str">
            <v>нд</v>
          </cell>
          <cell r="BE460" t="str">
            <v>нд</v>
          </cell>
          <cell r="BF460">
            <v>53.408513888888926</v>
          </cell>
          <cell r="BG460">
            <v>0</v>
          </cell>
          <cell r="BH460" t="str">
            <v>нд</v>
          </cell>
          <cell r="BI460"/>
          <cell r="BJ460" t="str">
            <v>нд</v>
          </cell>
          <cell r="BK460"/>
          <cell r="BL460" t="str">
            <v>нд</v>
          </cell>
          <cell r="BM460"/>
          <cell r="BN460" t="str">
            <v>нд</v>
          </cell>
          <cell r="BO460">
            <v>22.37584</v>
          </cell>
          <cell r="BP460" t="str">
            <v>нд</v>
          </cell>
          <cell r="BQ460"/>
          <cell r="BR460" t="str">
            <v>нд</v>
          </cell>
          <cell r="BS460"/>
          <cell r="BT460" t="str">
            <v>нд</v>
          </cell>
          <cell r="BU460">
            <v>64.090216666666706</v>
          </cell>
          <cell r="BV460" t="str">
            <v>нд</v>
          </cell>
          <cell r="BW460"/>
          <cell r="BX460" t="str">
            <v>нд</v>
          </cell>
          <cell r="BY460">
            <v>64.090216666666706</v>
          </cell>
          <cell r="BZ46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60">
            <v>0</v>
          </cell>
          <cell r="CB460" t="str">
            <v>нд</v>
          </cell>
          <cell r="CC460"/>
          <cell r="CD460" t="str">
            <v>нд</v>
          </cell>
          <cell r="CE460"/>
          <cell r="CF460" t="str">
            <v>нд</v>
          </cell>
          <cell r="CG460"/>
          <cell r="CH460" t="str">
            <v>нд</v>
          </cell>
          <cell r="CI460">
            <v>18.962576271186443</v>
          </cell>
          <cell r="CJ460" t="str">
            <v>нд</v>
          </cell>
          <cell r="CK460">
            <v>0</v>
          </cell>
          <cell r="CL460" t="str">
            <v>нд</v>
          </cell>
          <cell r="CM460">
            <v>0</v>
          </cell>
          <cell r="CN460" t="str">
            <v>нд</v>
          </cell>
          <cell r="CO460">
            <v>53.408513888888926</v>
          </cell>
          <cell r="CP460" t="str">
            <v>нд</v>
          </cell>
          <cell r="CQ460">
            <v>0</v>
          </cell>
          <cell r="CR460" t="str">
            <v>нд</v>
          </cell>
          <cell r="CS460">
            <v>53.408513888888926</v>
          </cell>
          <cell r="CT46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60" t="str">
            <v>нд</v>
          </cell>
          <cell r="CV460" t="str">
            <v>нд</v>
          </cell>
          <cell r="CW460" t="str">
            <v>нд</v>
          </cell>
          <cell r="CX460" t="str">
            <v>нд</v>
          </cell>
          <cell r="CY460" t="str">
            <v>нд</v>
          </cell>
          <cell r="CZ460">
            <v>0</v>
          </cell>
          <cell r="DA460">
            <v>0</v>
          </cell>
          <cell r="DB460">
            <v>0</v>
          </cell>
          <cell r="DC460">
            <v>0</v>
          </cell>
          <cell r="DD460">
            <v>0</v>
          </cell>
          <cell r="DE460" t="str">
            <v>нд</v>
          </cell>
          <cell r="DF460" t="str">
            <v>нд</v>
          </cell>
          <cell r="DG460" t="str">
            <v>нд</v>
          </cell>
          <cell r="DH460" t="str">
            <v>нд</v>
          </cell>
          <cell r="DI460" t="str">
            <v>нд</v>
          </cell>
        </row>
        <row r="461">
          <cell r="D461" t="str">
            <v>L_Che392</v>
          </cell>
          <cell r="E461" t="str">
            <v>АО "Чеченэнерго"</v>
          </cell>
          <cell r="F461" t="str">
            <v>Чеченская Республика</v>
          </cell>
          <cell r="G461" t="str">
            <v>и</v>
          </cell>
          <cell r="H461" t="str">
            <v>нд</v>
          </cell>
          <cell r="I461" t="str">
            <v>нд</v>
          </cell>
          <cell r="J461" t="str">
            <v>нд</v>
          </cell>
          <cell r="K461" t="str">
            <v>нд</v>
          </cell>
          <cell r="L461">
            <v>0</v>
          </cell>
          <cell r="M461">
            <v>0</v>
          </cell>
          <cell r="N461">
            <v>3</v>
          </cell>
          <cell r="O461">
            <v>0</v>
          </cell>
          <cell r="P461">
            <v>2021</v>
          </cell>
          <cell r="Q461">
            <v>2021</v>
          </cell>
          <cell r="R461">
            <v>2021</v>
          </cell>
          <cell r="S461" t="str">
            <v>нд</v>
          </cell>
          <cell r="T461">
            <v>2021</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t="str">
            <v>нд</v>
          </cell>
          <cell r="AJ461">
            <v>17.69116</v>
          </cell>
          <cell r="AK461" t="str">
            <v>нд</v>
          </cell>
          <cell r="AL461" t="str">
            <v>нд</v>
          </cell>
          <cell r="AM461" t="str">
            <v>нд</v>
          </cell>
          <cell r="AN461" t="str">
            <v>нд</v>
          </cell>
          <cell r="AO461" t="str">
            <v>нд</v>
          </cell>
          <cell r="AP461">
            <v>14.742633333333334</v>
          </cell>
          <cell r="AQ461">
            <v>9.2972886146815998</v>
          </cell>
          <cell r="AR461">
            <v>0</v>
          </cell>
          <cell r="AS461">
            <v>0</v>
          </cell>
          <cell r="AT461">
            <v>14.742633333333334</v>
          </cell>
          <cell r="AU461">
            <v>0</v>
          </cell>
          <cell r="AV461">
            <v>0</v>
          </cell>
          <cell r="AW461">
            <v>0</v>
          </cell>
          <cell r="AX461" t="str">
            <v>нд</v>
          </cell>
          <cell r="AY461" t="str">
            <v>нд</v>
          </cell>
          <cell r="AZ461">
            <v>17.69116</v>
          </cell>
          <cell r="BA461" t="str">
            <v>нд</v>
          </cell>
          <cell r="BB461" t="str">
            <v>нд</v>
          </cell>
          <cell r="BC461" t="str">
            <v>нд</v>
          </cell>
          <cell r="BD461" t="str">
            <v>нд</v>
          </cell>
          <cell r="BE461" t="str">
            <v>нд</v>
          </cell>
          <cell r="BF461">
            <v>14.742633333333334</v>
          </cell>
          <cell r="BG461">
            <v>0</v>
          </cell>
          <cell r="BH461" t="str">
            <v>нд</v>
          </cell>
          <cell r="BI461"/>
          <cell r="BJ461" t="str">
            <v>нд</v>
          </cell>
          <cell r="BK461"/>
          <cell r="BL461" t="str">
            <v>нд</v>
          </cell>
          <cell r="BM461"/>
          <cell r="BN461" t="str">
            <v>нд</v>
          </cell>
          <cell r="BO461">
            <v>17.498719999999999</v>
          </cell>
          <cell r="BP461" t="str">
            <v>нд</v>
          </cell>
          <cell r="BQ461"/>
          <cell r="BR461" t="str">
            <v>нд</v>
          </cell>
          <cell r="BS461"/>
          <cell r="BT461" t="str">
            <v>нд</v>
          </cell>
          <cell r="BU461">
            <v>17.69116</v>
          </cell>
          <cell r="BV461" t="str">
            <v>нд</v>
          </cell>
          <cell r="BW461"/>
          <cell r="BX461" t="str">
            <v>нд</v>
          </cell>
          <cell r="BY461">
            <v>17.69116</v>
          </cell>
          <cell r="BZ461"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61">
            <v>0</v>
          </cell>
          <cell r="CB461" t="str">
            <v>нд</v>
          </cell>
          <cell r="CC461"/>
          <cell r="CD461" t="str">
            <v>нд</v>
          </cell>
          <cell r="CE461"/>
          <cell r="CF461" t="str">
            <v>нд</v>
          </cell>
          <cell r="CG461">
            <v>14.829423729999998</v>
          </cell>
          <cell r="CH461" t="str">
            <v>нд</v>
          </cell>
          <cell r="CI461"/>
          <cell r="CJ461" t="str">
            <v>нд</v>
          </cell>
          <cell r="CK461">
            <v>0</v>
          </cell>
          <cell r="CL461" t="str">
            <v>нд</v>
          </cell>
          <cell r="CM461">
            <v>0</v>
          </cell>
          <cell r="CN461" t="str">
            <v>нд</v>
          </cell>
          <cell r="CO461">
            <v>14.742633333333334</v>
          </cell>
          <cell r="CP461" t="str">
            <v>нд</v>
          </cell>
          <cell r="CQ461">
            <v>0</v>
          </cell>
          <cell r="CR461" t="str">
            <v>нд</v>
          </cell>
          <cell r="CS461">
            <v>14.742633333333334</v>
          </cell>
          <cell r="CT461"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61" t="str">
            <v>нд</v>
          </cell>
          <cell r="CV461" t="str">
            <v>нд</v>
          </cell>
          <cell r="CW461" t="str">
            <v>нд</v>
          </cell>
          <cell r="CX461" t="str">
            <v>нд</v>
          </cell>
          <cell r="CY461" t="str">
            <v>нд</v>
          </cell>
          <cell r="CZ461">
            <v>0</v>
          </cell>
          <cell r="DA461">
            <v>0</v>
          </cell>
          <cell r="DB461">
            <v>0</v>
          </cell>
          <cell r="DC461">
            <v>0</v>
          </cell>
          <cell r="DD461">
            <v>0</v>
          </cell>
          <cell r="DE461" t="str">
            <v>нд</v>
          </cell>
          <cell r="DF461" t="str">
            <v>нд</v>
          </cell>
          <cell r="DG461" t="str">
            <v>нд</v>
          </cell>
          <cell r="DH461" t="str">
            <v>нд</v>
          </cell>
          <cell r="DI461" t="str">
            <v>нд</v>
          </cell>
        </row>
        <row r="462">
          <cell r="D462" t="str">
            <v>L_Che393</v>
          </cell>
          <cell r="E462" t="str">
            <v>АО "Чеченэнерго"</v>
          </cell>
          <cell r="F462" t="str">
            <v>Чеченская Республика</v>
          </cell>
          <cell r="G462" t="str">
            <v>и</v>
          </cell>
          <cell r="H462" t="str">
            <v>нд</v>
          </cell>
          <cell r="I462" t="str">
            <v>нд</v>
          </cell>
          <cell r="J462" t="str">
            <v>нд</v>
          </cell>
          <cell r="K462" t="str">
            <v>нд</v>
          </cell>
          <cell r="L462">
            <v>0</v>
          </cell>
          <cell r="M462">
            <v>0</v>
          </cell>
          <cell r="N462">
            <v>3</v>
          </cell>
          <cell r="O462">
            <v>0</v>
          </cell>
          <cell r="P462">
            <v>2021</v>
          </cell>
          <cell r="Q462">
            <v>2021</v>
          </cell>
          <cell r="R462">
            <v>2021</v>
          </cell>
          <cell r="S462" t="str">
            <v>нд</v>
          </cell>
          <cell r="T462">
            <v>2021</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t="str">
            <v>нд</v>
          </cell>
          <cell r="AJ462">
            <v>19.560210000000001</v>
          </cell>
          <cell r="AK462" t="str">
            <v>нд</v>
          </cell>
          <cell r="AL462" t="str">
            <v>нд</v>
          </cell>
          <cell r="AM462" t="str">
            <v>нд</v>
          </cell>
          <cell r="AN462" t="str">
            <v>нд</v>
          </cell>
          <cell r="AO462" t="str">
            <v>нд</v>
          </cell>
          <cell r="AP462">
            <v>16.300175000000003</v>
          </cell>
          <cell r="AQ462">
            <v>0</v>
          </cell>
          <cell r="AR462">
            <v>0</v>
          </cell>
          <cell r="AS462">
            <v>15.737559322033899</v>
          </cell>
          <cell r="AT462">
            <v>16.300175000000003</v>
          </cell>
          <cell r="AU462">
            <v>0</v>
          </cell>
          <cell r="AV462">
            <v>0</v>
          </cell>
          <cell r="AW462">
            <v>0</v>
          </cell>
          <cell r="AX462" t="str">
            <v>нд</v>
          </cell>
          <cell r="AY462" t="str">
            <v>нд</v>
          </cell>
          <cell r="AZ462">
            <v>19.560210000000001</v>
          </cell>
          <cell r="BA462" t="str">
            <v>нд</v>
          </cell>
          <cell r="BB462" t="str">
            <v>нд</v>
          </cell>
          <cell r="BC462" t="str">
            <v>нд</v>
          </cell>
          <cell r="BD462" t="str">
            <v>нд</v>
          </cell>
          <cell r="BE462" t="str">
            <v>нд</v>
          </cell>
          <cell r="BF462">
            <v>16.300175000000003</v>
          </cell>
          <cell r="BG462">
            <v>0</v>
          </cell>
          <cell r="BH462" t="str">
            <v>нд</v>
          </cell>
          <cell r="BI462"/>
          <cell r="BJ462" t="str">
            <v>нд</v>
          </cell>
          <cell r="BK462"/>
          <cell r="BL462" t="str">
            <v>нд</v>
          </cell>
          <cell r="BM462"/>
          <cell r="BN462" t="str">
            <v>нд</v>
          </cell>
          <cell r="BO462">
            <v>18.570319999999999</v>
          </cell>
          <cell r="BP462" t="str">
            <v>нд</v>
          </cell>
          <cell r="BQ462"/>
          <cell r="BR462" t="str">
            <v>нд</v>
          </cell>
          <cell r="BS462"/>
          <cell r="BT462" t="str">
            <v>нд</v>
          </cell>
          <cell r="BU462">
            <v>19.560210000000001</v>
          </cell>
          <cell r="BV462" t="str">
            <v>нд</v>
          </cell>
          <cell r="BW462"/>
          <cell r="BX462" t="str">
            <v>нд</v>
          </cell>
          <cell r="BY462">
            <v>19.560210000000001</v>
          </cell>
          <cell r="BZ462"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62">
            <v>0</v>
          </cell>
          <cell r="CB462" t="str">
            <v>нд</v>
          </cell>
          <cell r="CC462"/>
          <cell r="CD462" t="str">
            <v>нд</v>
          </cell>
          <cell r="CE462"/>
          <cell r="CF462" t="str">
            <v>нд</v>
          </cell>
          <cell r="CG462"/>
          <cell r="CH462" t="str">
            <v>нд</v>
          </cell>
          <cell r="CI462">
            <v>15.737559322033899</v>
          </cell>
          <cell r="CJ462" t="str">
            <v>нд</v>
          </cell>
          <cell r="CK462">
            <v>0</v>
          </cell>
          <cell r="CL462" t="str">
            <v>нд</v>
          </cell>
          <cell r="CM462">
            <v>0</v>
          </cell>
          <cell r="CN462" t="str">
            <v>нд</v>
          </cell>
          <cell r="CO462">
            <v>16.300175000000003</v>
          </cell>
          <cell r="CP462" t="str">
            <v>нд</v>
          </cell>
          <cell r="CQ462">
            <v>0</v>
          </cell>
          <cell r="CR462" t="str">
            <v>нд</v>
          </cell>
          <cell r="CS462">
            <v>16.300175000000003</v>
          </cell>
          <cell r="CT462"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62" t="str">
            <v>нд</v>
          </cell>
          <cell r="CV462" t="str">
            <v>нд</v>
          </cell>
          <cell r="CW462" t="str">
            <v>нд</v>
          </cell>
          <cell r="CX462" t="str">
            <v>нд</v>
          </cell>
          <cell r="CY462" t="str">
            <v>нд</v>
          </cell>
          <cell r="CZ462">
            <v>0</v>
          </cell>
          <cell r="DA462">
            <v>0</v>
          </cell>
          <cell r="DB462">
            <v>0</v>
          </cell>
          <cell r="DC462">
            <v>0</v>
          </cell>
          <cell r="DD462">
            <v>0</v>
          </cell>
          <cell r="DE462" t="str">
            <v>нд</v>
          </cell>
          <cell r="DF462" t="str">
            <v>нд</v>
          </cell>
          <cell r="DG462" t="str">
            <v>нд</v>
          </cell>
          <cell r="DH462" t="str">
            <v>нд</v>
          </cell>
          <cell r="DI462" t="str">
            <v>нд</v>
          </cell>
        </row>
        <row r="463">
          <cell r="D463" t="str">
            <v>L_Che397</v>
          </cell>
          <cell r="E463" t="str">
            <v>АО "Чеченэнерго"</v>
          </cell>
          <cell r="F463" t="str">
            <v>Чеченская Республика</v>
          </cell>
          <cell r="G463" t="str">
            <v>п</v>
          </cell>
          <cell r="H463" t="str">
            <v>нд</v>
          </cell>
          <cell r="I463" t="str">
            <v>нд</v>
          </cell>
          <cell r="J463" t="str">
            <v>нд</v>
          </cell>
          <cell r="K463" t="str">
            <v>нд</v>
          </cell>
          <cell r="L463">
            <v>0</v>
          </cell>
          <cell r="M463">
            <v>0</v>
          </cell>
          <cell r="N463">
            <v>1</v>
          </cell>
          <cell r="O463">
            <v>0</v>
          </cell>
          <cell r="P463">
            <v>2021</v>
          </cell>
          <cell r="Q463">
            <v>2021</v>
          </cell>
          <cell r="R463">
            <v>2021</v>
          </cell>
          <cell r="S463" t="str">
            <v>нд</v>
          </cell>
          <cell r="T463">
            <v>2021</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v>12.625200000000001</v>
          </cell>
          <cell r="AH463">
            <v>15.463153674635286</v>
          </cell>
          <cell r="AI463" t="str">
            <v>нд</v>
          </cell>
          <cell r="AJ463">
            <v>11.156746337617919</v>
          </cell>
          <cell r="AK463" t="str">
            <v>нд</v>
          </cell>
          <cell r="AL463" t="str">
            <v>нд</v>
          </cell>
          <cell r="AM463" t="str">
            <v>нд</v>
          </cell>
          <cell r="AN463" t="str">
            <v>нд</v>
          </cell>
          <cell r="AO463" t="str">
            <v>нд</v>
          </cell>
          <cell r="AP463">
            <v>9.2972886146815998</v>
          </cell>
          <cell r="AQ463">
            <v>9.2972886146815998</v>
          </cell>
          <cell r="AR463">
            <v>0</v>
          </cell>
          <cell r="AS463">
            <v>0</v>
          </cell>
          <cell r="AT463">
            <v>0</v>
          </cell>
          <cell r="AU463">
            <v>0</v>
          </cell>
          <cell r="AV463">
            <v>0</v>
          </cell>
          <cell r="AW463">
            <v>0</v>
          </cell>
          <cell r="AX463" t="str">
            <v>нд</v>
          </cell>
          <cell r="AY463" t="str">
            <v>нд</v>
          </cell>
          <cell r="AZ463">
            <v>11.156746337617919</v>
          </cell>
          <cell r="BA463" t="str">
            <v>нд</v>
          </cell>
          <cell r="BB463" t="str">
            <v>нд</v>
          </cell>
          <cell r="BC463" t="str">
            <v>нд</v>
          </cell>
          <cell r="BD463" t="str">
            <v>нд</v>
          </cell>
          <cell r="BE463" t="str">
            <v>нд</v>
          </cell>
          <cell r="BF463">
            <v>9.2972886146815998</v>
          </cell>
          <cell r="BG463">
            <v>0</v>
          </cell>
          <cell r="BH463" t="str">
            <v>нд</v>
          </cell>
          <cell r="BI463"/>
          <cell r="BJ463" t="str">
            <v>нд</v>
          </cell>
          <cell r="BK463"/>
          <cell r="BL463" t="str">
            <v>нд</v>
          </cell>
          <cell r="BM463"/>
          <cell r="BN463" t="str">
            <v>нд</v>
          </cell>
          <cell r="BO463">
            <v>9.3219999999999992</v>
          </cell>
          <cell r="BP463" t="str">
            <v>нд</v>
          </cell>
          <cell r="BQ463"/>
          <cell r="BR463" t="str">
            <v>нд</v>
          </cell>
          <cell r="BS463"/>
          <cell r="BT463" t="str">
            <v>нд</v>
          </cell>
          <cell r="BU463">
            <v>11.156746337617919</v>
          </cell>
          <cell r="BV463" t="str">
            <v>нд</v>
          </cell>
          <cell r="BW463"/>
          <cell r="BX463" t="str">
            <v>нд</v>
          </cell>
          <cell r="BY463">
            <v>11.156746337617919</v>
          </cell>
          <cell r="BZ463"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63">
            <v>0</v>
          </cell>
          <cell r="CB463" t="str">
            <v>нд</v>
          </cell>
          <cell r="CC463"/>
          <cell r="CD463" t="str">
            <v>нд</v>
          </cell>
          <cell r="CE463"/>
          <cell r="CF463" t="str">
            <v>нд</v>
          </cell>
          <cell r="CG463">
            <v>7.9</v>
          </cell>
          <cell r="CH463" t="str">
            <v>нд</v>
          </cell>
          <cell r="CI463"/>
          <cell r="CJ463" t="str">
            <v>нд</v>
          </cell>
          <cell r="CK463">
            <v>0</v>
          </cell>
          <cell r="CL463" t="str">
            <v>нд</v>
          </cell>
          <cell r="CM463">
            <v>0</v>
          </cell>
          <cell r="CN463" t="str">
            <v>нд</v>
          </cell>
          <cell r="CO463">
            <v>9.2972886146815998</v>
          </cell>
          <cell r="CP463" t="str">
            <v>нд</v>
          </cell>
          <cell r="CQ463">
            <v>0</v>
          </cell>
          <cell r="CR463" t="str">
            <v>нд</v>
          </cell>
          <cell r="CS463">
            <v>9.2972886146815998</v>
          </cell>
          <cell r="CT463"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63" t="str">
            <v>нд</v>
          </cell>
          <cell r="CV463" t="str">
            <v>нд</v>
          </cell>
          <cell r="CW463" t="str">
            <v>нд</v>
          </cell>
          <cell r="CX463" t="str">
            <v>нд</v>
          </cell>
          <cell r="CY463" t="str">
            <v>нд</v>
          </cell>
          <cell r="CZ463">
            <v>0</v>
          </cell>
          <cell r="DA463">
            <v>0</v>
          </cell>
          <cell r="DB463">
            <v>0</v>
          </cell>
          <cell r="DC463">
            <v>0</v>
          </cell>
          <cell r="DD463">
            <v>0</v>
          </cell>
          <cell r="DE463" t="str">
            <v>нд</v>
          </cell>
          <cell r="DF463" t="str">
            <v>нд</v>
          </cell>
          <cell r="DG463" t="str">
            <v>нд</v>
          </cell>
          <cell r="DH463" t="str">
            <v>нд</v>
          </cell>
          <cell r="DI463" t="str">
            <v>нд</v>
          </cell>
        </row>
        <row r="464">
          <cell r="D464" t="str">
            <v>L_Che398</v>
          </cell>
          <cell r="E464" t="str">
            <v>АО "Чеченэнерго"</v>
          </cell>
          <cell r="F464" t="str">
            <v>Чеченская Республика</v>
          </cell>
          <cell r="G464" t="str">
            <v>и</v>
          </cell>
          <cell r="H464" t="str">
            <v>нд</v>
          </cell>
          <cell r="I464" t="str">
            <v>нд</v>
          </cell>
          <cell r="J464" t="str">
            <v>нд</v>
          </cell>
          <cell r="K464" t="str">
            <v>нд</v>
          </cell>
          <cell r="L464">
            <v>0</v>
          </cell>
          <cell r="M464">
            <v>0</v>
          </cell>
          <cell r="N464">
            <v>4</v>
          </cell>
          <cell r="O464">
            <v>0</v>
          </cell>
          <cell r="P464">
            <v>2021</v>
          </cell>
          <cell r="Q464">
            <v>2021</v>
          </cell>
          <cell r="R464">
            <v>2021</v>
          </cell>
          <cell r="S464" t="str">
            <v>нд</v>
          </cell>
          <cell r="T464">
            <v>2021</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t="str">
            <v>нд</v>
          </cell>
          <cell r="AJ464">
            <v>3.7821539999999998</v>
          </cell>
          <cell r="AK464" t="str">
            <v>нд</v>
          </cell>
          <cell r="AL464" t="str">
            <v>нд</v>
          </cell>
          <cell r="AM464" t="str">
            <v>нд</v>
          </cell>
          <cell r="AN464" t="str">
            <v>нд</v>
          </cell>
          <cell r="AO464" t="str">
            <v>нд</v>
          </cell>
          <cell r="AP464">
            <v>3.1517949999999999</v>
          </cell>
          <cell r="AQ464">
            <v>0</v>
          </cell>
          <cell r="AR464">
            <v>0</v>
          </cell>
          <cell r="AS464">
            <v>14.4151186440678</v>
          </cell>
          <cell r="AT464">
            <v>3.1517949999999999</v>
          </cell>
          <cell r="AU464">
            <v>0</v>
          </cell>
          <cell r="AV464">
            <v>0</v>
          </cell>
          <cell r="AW464">
            <v>0</v>
          </cell>
          <cell r="AX464" t="str">
            <v>нд</v>
          </cell>
          <cell r="AY464" t="str">
            <v>нд</v>
          </cell>
          <cell r="AZ464">
            <v>3.7821539999999998</v>
          </cell>
          <cell r="BA464" t="str">
            <v>нд</v>
          </cell>
          <cell r="BB464" t="str">
            <v>нд</v>
          </cell>
          <cell r="BC464" t="str">
            <v>нд</v>
          </cell>
          <cell r="BD464" t="str">
            <v>нд</v>
          </cell>
          <cell r="BE464" t="str">
            <v>нд</v>
          </cell>
          <cell r="BF464">
            <v>3.1517949999999999</v>
          </cell>
          <cell r="BG464">
            <v>0</v>
          </cell>
          <cell r="BH464" t="str">
            <v>нд</v>
          </cell>
          <cell r="BI464"/>
          <cell r="BJ464" t="str">
            <v>нд</v>
          </cell>
          <cell r="BK464"/>
          <cell r="BL464" t="str">
            <v>нд</v>
          </cell>
          <cell r="BM464"/>
          <cell r="BN464" t="str">
            <v>нд</v>
          </cell>
          <cell r="BO464">
            <v>17.009840000000001</v>
          </cell>
          <cell r="BP464" t="str">
            <v>нд</v>
          </cell>
          <cell r="BQ464"/>
          <cell r="BR464" t="str">
            <v>нд</v>
          </cell>
          <cell r="BS464"/>
          <cell r="BT464" t="str">
            <v>нд</v>
          </cell>
          <cell r="BU464">
            <v>3.7821539999999998</v>
          </cell>
          <cell r="BV464" t="str">
            <v>нд</v>
          </cell>
          <cell r="BW464"/>
          <cell r="BX464" t="str">
            <v>нд</v>
          </cell>
          <cell r="BY464">
            <v>3.7821539999999998</v>
          </cell>
          <cell r="BZ46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64">
            <v>0</v>
          </cell>
          <cell r="CB464" t="str">
            <v>нд</v>
          </cell>
          <cell r="CC464"/>
          <cell r="CD464" t="str">
            <v>нд</v>
          </cell>
          <cell r="CE464"/>
          <cell r="CF464" t="str">
            <v>нд</v>
          </cell>
          <cell r="CG464"/>
          <cell r="CH464" t="str">
            <v>нд</v>
          </cell>
          <cell r="CI464">
            <v>14.4151186440678</v>
          </cell>
          <cell r="CJ464" t="str">
            <v>нд</v>
          </cell>
          <cell r="CK464">
            <v>0</v>
          </cell>
          <cell r="CL464" t="str">
            <v>нд</v>
          </cell>
          <cell r="CM464">
            <v>0</v>
          </cell>
          <cell r="CN464" t="str">
            <v>нд</v>
          </cell>
          <cell r="CO464">
            <v>3.1517949999999999</v>
          </cell>
          <cell r="CP464" t="str">
            <v>нд</v>
          </cell>
          <cell r="CQ464">
            <v>0</v>
          </cell>
          <cell r="CR464" t="str">
            <v>нд</v>
          </cell>
          <cell r="CS464">
            <v>3.1517949999999999</v>
          </cell>
          <cell r="CT46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64" t="str">
            <v>нд</v>
          </cell>
          <cell r="CV464" t="str">
            <v>нд</v>
          </cell>
          <cell r="CW464" t="str">
            <v>нд</v>
          </cell>
          <cell r="CX464" t="str">
            <v>нд</v>
          </cell>
          <cell r="CY464" t="str">
            <v>нд</v>
          </cell>
          <cell r="CZ464">
            <v>0</v>
          </cell>
          <cell r="DA464">
            <v>0</v>
          </cell>
          <cell r="DB464">
            <v>0</v>
          </cell>
          <cell r="DC464">
            <v>0</v>
          </cell>
          <cell r="DD464">
            <v>0</v>
          </cell>
          <cell r="DE464" t="str">
            <v>нд</v>
          </cell>
          <cell r="DF464" t="str">
            <v>нд</v>
          </cell>
          <cell r="DG464" t="str">
            <v>нд</v>
          </cell>
          <cell r="DH464" t="str">
            <v>нд</v>
          </cell>
          <cell r="DI464" t="str">
            <v>нд</v>
          </cell>
        </row>
        <row r="465">
          <cell r="D465" t="str">
            <v>L_Che399</v>
          </cell>
          <cell r="E465" t="str">
            <v>АО "Чеченэнерго"</v>
          </cell>
          <cell r="F465" t="str">
            <v>Чеченская Республика</v>
          </cell>
          <cell r="G465" t="str">
            <v>и</v>
          </cell>
          <cell r="H465" t="str">
            <v>нд</v>
          </cell>
          <cell r="I465" t="str">
            <v>нд</v>
          </cell>
          <cell r="J465" t="str">
            <v>нд</v>
          </cell>
          <cell r="K465" t="str">
            <v>нд</v>
          </cell>
          <cell r="L465">
            <v>0</v>
          </cell>
          <cell r="M465">
            <v>0</v>
          </cell>
          <cell r="N465">
            <v>3</v>
          </cell>
          <cell r="O465">
            <v>0</v>
          </cell>
          <cell r="P465">
            <v>2021</v>
          </cell>
          <cell r="Q465">
            <v>2021</v>
          </cell>
          <cell r="R465">
            <v>2021</v>
          </cell>
          <cell r="S465" t="str">
            <v>нд</v>
          </cell>
          <cell r="T465">
            <v>2021</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t="str">
            <v>нд</v>
          </cell>
          <cell r="AJ465">
            <v>0.91769199999999995</v>
          </cell>
          <cell r="AK465" t="str">
            <v>нд</v>
          </cell>
          <cell r="AL465" t="str">
            <v>нд</v>
          </cell>
          <cell r="AM465" t="str">
            <v>нд</v>
          </cell>
          <cell r="AN465" t="str">
            <v>нд</v>
          </cell>
          <cell r="AO465" t="str">
            <v>нд</v>
          </cell>
          <cell r="AP465">
            <v>0.76474333333333333</v>
          </cell>
          <cell r="AQ465">
            <v>0</v>
          </cell>
          <cell r="AR465">
            <v>0</v>
          </cell>
          <cell r="AS465">
            <v>5.6198305084745765</v>
          </cell>
          <cell r="AT465">
            <v>0.76474333333333333</v>
          </cell>
          <cell r="AU465">
            <v>0</v>
          </cell>
          <cell r="AV465">
            <v>0</v>
          </cell>
          <cell r="AW465">
            <v>0</v>
          </cell>
          <cell r="AX465" t="str">
            <v>нд</v>
          </cell>
          <cell r="AY465" t="str">
            <v>нд</v>
          </cell>
          <cell r="AZ465">
            <v>0.91769199999999995</v>
          </cell>
          <cell r="BA465" t="str">
            <v>нд</v>
          </cell>
          <cell r="BB465" t="str">
            <v>нд</v>
          </cell>
          <cell r="BC465" t="str">
            <v>нд</v>
          </cell>
          <cell r="BD465" t="str">
            <v>нд</v>
          </cell>
          <cell r="BE465" t="str">
            <v>нд</v>
          </cell>
          <cell r="BF465">
            <v>0.76474333333333333</v>
          </cell>
          <cell r="BG465">
            <v>0</v>
          </cell>
          <cell r="BH465" t="str">
            <v>нд</v>
          </cell>
          <cell r="BI465"/>
          <cell r="BJ465" t="str">
            <v>нд</v>
          </cell>
          <cell r="BK465"/>
          <cell r="BL465" t="str">
            <v>нд</v>
          </cell>
          <cell r="BM465"/>
          <cell r="BN465" t="str">
            <v>нд</v>
          </cell>
          <cell r="BO465">
            <v>6.6314000000000002</v>
          </cell>
          <cell r="BP465" t="str">
            <v>нд</v>
          </cell>
          <cell r="BQ465"/>
          <cell r="BR465" t="str">
            <v>нд</v>
          </cell>
          <cell r="BS465"/>
          <cell r="BT465" t="str">
            <v>нд</v>
          </cell>
          <cell r="BU465">
            <v>0.91769199999999995</v>
          </cell>
          <cell r="BV465" t="str">
            <v>нд</v>
          </cell>
          <cell r="BW465"/>
          <cell r="BX465" t="str">
            <v>нд</v>
          </cell>
          <cell r="BY465">
            <v>0.91769199999999995</v>
          </cell>
          <cell r="BZ46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65">
            <v>0</v>
          </cell>
          <cell r="CB465" t="str">
            <v>нд</v>
          </cell>
          <cell r="CC465"/>
          <cell r="CD465" t="str">
            <v>нд</v>
          </cell>
          <cell r="CE465"/>
          <cell r="CF465" t="str">
            <v>нд</v>
          </cell>
          <cell r="CG465"/>
          <cell r="CH465" t="str">
            <v>нд</v>
          </cell>
          <cell r="CI465">
            <v>5.6198305084745765</v>
          </cell>
          <cell r="CJ465" t="str">
            <v>нд</v>
          </cell>
          <cell r="CK465">
            <v>0</v>
          </cell>
          <cell r="CL465" t="str">
            <v>нд</v>
          </cell>
          <cell r="CM465">
            <v>0</v>
          </cell>
          <cell r="CN465" t="str">
            <v>нд</v>
          </cell>
          <cell r="CO465">
            <v>0.76474333333333333</v>
          </cell>
          <cell r="CP465" t="str">
            <v>нд</v>
          </cell>
          <cell r="CQ465">
            <v>0</v>
          </cell>
          <cell r="CR465" t="str">
            <v>нд</v>
          </cell>
          <cell r="CS465">
            <v>0.76474333333333333</v>
          </cell>
          <cell r="CT46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65" t="str">
            <v>нд</v>
          </cell>
          <cell r="CV465" t="str">
            <v>нд</v>
          </cell>
          <cell r="CW465" t="str">
            <v>нд</v>
          </cell>
          <cell r="CX465" t="str">
            <v>нд</v>
          </cell>
          <cell r="CY465" t="str">
            <v>нд</v>
          </cell>
          <cell r="CZ465">
            <v>0</v>
          </cell>
          <cell r="DA465">
            <v>0</v>
          </cell>
          <cell r="DB465">
            <v>0</v>
          </cell>
          <cell r="DC465">
            <v>0</v>
          </cell>
          <cell r="DD465">
            <v>0</v>
          </cell>
          <cell r="DE465" t="str">
            <v>нд</v>
          </cell>
          <cell r="DF465" t="str">
            <v>нд</v>
          </cell>
          <cell r="DG465" t="str">
            <v>нд</v>
          </cell>
          <cell r="DH465" t="str">
            <v>нд</v>
          </cell>
          <cell r="DI465" t="str">
            <v>нд</v>
          </cell>
        </row>
        <row r="466">
          <cell r="D466" t="str">
            <v>L_Che400</v>
          </cell>
          <cell r="E466" t="str">
            <v>АО "Чеченэнерго"</v>
          </cell>
          <cell r="F466" t="str">
            <v>Чеченская Республика</v>
          </cell>
          <cell r="G466" t="str">
            <v>и</v>
          </cell>
          <cell r="H466" t="str">
            <v>нд</v>
          </cell>
          <cell r="I466" t="str">
            <v>нд</v>
          </cell>
          <cell r="J466" t="str">
            <v>нд</v>
          </cell>
          <cell r="K466" t="str">
            <v>нд</v>
          </cell>
          <cell r="L466">
            <v>0</v>
          </cell>
          <cell r="M466">
            <v>0</v>
          </cell>
          <cell r="N466">
            <v>1</v>
          </cell>
          <cell r="O466">
            <v>0</v>
          </cell>
          <cell r="P466">
            <v>2021</v>
          </cell>
          <cell r="Q466">
            <v>2021</v>
          </cell>
          <cell r="R466">
            <v>2021</v>
          </cell>
          <cell r="S466" t="str">
            <v>нд</v>
          </cell>
          <cell r="T466">
            <v>2021</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t="str">
            <v>нд</v>
          </cell>
          <cell r="AJ466">
            <v>0.24923099999999998</v>
          </cell>
          <cell r="AK466" t="str">
            <v>нд</v>
          </cell>
          <cell r="AL466" t="str">
            <v>нд</v>
          </cell>
          <cell r="AM466" t="str">
            <v>нд</v>
          </cell>
          <cell r="AN466" t="str">
            <v>нд</v>
          </cell>
          <cell r="AO466" t="str">
            <v>нд</v>
          </cell>
          <cell r="AP466">
            <v>0.2076925</v>
          </cell>
          <cell r="AQ466">
            <v>0</v>
          </cell>
          <cell r="AR466">
            <v>0</v>
          </cell>
          <cell r="AS466">
            <v>10.828220399999999</v>
          </cell>
          <cell r="AT466">
            <v>0.2076925</v>
          </cell>
          <cell r="AU466">
            <v>0</v>
          </cell>
          <cell r="AV466">
            <v>0</v>
          </cell>
          <cell r="AW466">
            <v>0</v>
          </cell>
          <cell r="AX466" t="str">
            <v>нд</v>
          </cell>
          <cell r="AY466" t="str">
            <v>нд</v>
          </cell>
          <cell r="AZ466">
            <v>0.24923099999999998</v>
          </cell>
          <cell r="BA466" t="str">
            <v>нд</v>
          </cell>
          <cell r="BB466" t="str">
            <v>нд</v>
          </cell>
          <cell r="BC466" t="str">
            <v>нд</v>
          </cell>
          <cell r="BD466" t="str">
            <v>нд</v>
          </cell>
          <cell r="BE466" t="str">
            <v>нд</v>
          </cell>
          <cell r="BF466">
            <v>0.2076925</v>
          </cell>
          <cell r="BG466">
            <v>0</v>
          </cell>
          <cell r="BH466" t="str">
            <v>нд</v>
          </cell>
          <cell r="BI466"/>
          <cell r="BJ466" t="str">
            <v>нд</v>
          </cell>
          <cell r="BK466"/>
          <cell r="BL466" t="str">
            <v>нд</v>
          </cell>
          <cell r="BM466"/>
          <cell r="BN466" t="str">
            <v>нд</v>
          </cell>
          <cell r="BO466">
            <v>12.7773</v>
          </cell>
          <cell r="BP466" t="str">
            <v>нд</v>
          </cell>
          <cell r="BQ466"/>
          <cell r="BR466" t="str">
            <v>нд</v>
          </cell>
          <cell r="BS466"/>
          <cell r="BT466" t="str">
            <v>нд</v>
          </cell>
          <cell r="BU466">
            <v>0.24923099999999998</v>
          </cell>
          <cell r="BV466" t="str">
            <v>нд</v>
          </cell>
          <cell r="BW466"/>
          <cell r="BX466" t="str">
            <v>нд</v>
          </cell>
          <cell r="BY466">
            <v>0.24923099999999998</v>
          </cell>
          <cell r="BZ466"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66">
            <v>0</v>
          </cell>
          <cell r="CB466" t="str">
            <v>нд</v>
          </cell>
          <cell r="CC466"/>
          <cell r="CD466" t="str">
            <v>нд</v>
          </cell>
          <cell r="CE466"/>
          <cell r="CF466" t="str">
            <v>нд</v>
          </cell>
          <cell r="CG466">
            <v>10.828220399999999</v>
          </cell>
          <cell r="CH466" t="str">
            <v>нд</v>
          </cell>
          <cell r="CI466">
            <v>6.7561017000000003</v>
          </cell>
          <cell r="CJ466" t="str">
            <v>нд</v>
          </cell>
          <cell r="CK466">
            <v>0</v>
          </cell>
          <cell r="CL466" t="str">
            <v>нд</v>
          </cell>
          <cell r="CM466">
            <v>0</v>
          </cell>
          <cell r="CN466" t="str">
            <v>нд</v>
          </cell>
          <cell r="CO466">
            <v>0.2076925</v>
          </cell>
          <cell r="CP466" t="str">
            <v>нд</v>
          </cell>
          <cell r="CQ466">
            <v>0</v>
          </cell>
          <cell r="CR466" t="str">
            <v>нд</v>
          </cell>
          <cell r="CS466">
            <v>0.2076925</v>
          </cell>
          <cell r="CT466"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66" t="str">
            <v>нд</v>
          </cell>
          <cell r="CV466" t="str">
            <v>нд</v>
          </cell>
          <cell r="CW466" t="str">
            <v>нд</v>
          </cell>
          <cell r="CX466" t="str">
            <v>нд</v>
          </cell>
          <cell r="CY466" t="str">
            <v>нд</v>
          </cell>
          <cell r="CZ466">
            <v>0</v>
          </cell>
          <cell r="DA466">
            <v>0</v>
          </cell>
          <cell r="DB466">
            <v>0</v>
          </cell>
          <cell r="DC466">
            <v>0</v>
          </cell>
          <cell r="DD466">
            <v>0</v>
          </cell>
          <cell r="DE466" t="str">
            <v>нд</v>
          </cell>
          <cell r="DF466" t="str">
            <v>нд</v>
          </cell>
          <cell r="DG466" t="str">
            <v>нд</v>
          </cell>
          <cell r="DH466" t="str">
            <v>нд</v>
          </cell>
          <cell r="DI466" t="str">
            <v>нд</v>
          </cell>
        </row>
        <row r="467">
          <cell r="D467" t="str">
            <v>L_Che401</v>
          </cell>
          <cell r="E467" t="str">
            <v>АО "Чеченэнерго"</v>
          </cell>
          <cell r="F467" t="str">
            <v>Чеченская Республика</v>
          </cell>
          <cell r="G467" t="str">
            <v>и</v>
          </cell>
          <cell r="H467" t="str">
            <v>нд</v>
          </cell>
          <cell r="I467" t="str">
            <v>нд</v>
          </cell>
          <cell r="J467" t="str">
            <v>нд</v>
          </cell>
          <cell r="K467" t="str">
            <v>нд</v>
          </cell>
          <cell r="L467">
            <v>0</v>
          </cell>
          <cell r="M467">
            <v>0</v>
          </cell>
          <cell r="N467">
            <v>1</v>
          </cell>
          <cell r="O467">
            <v>0</v>
          </cell>
          <cell r="P467">
            <v>2021</v>
          </cell>
          <cell r="Q467">
            <v>2021</v>
          </cell>
          <cell r="R467">
            <v>2021</v>
          </cell>
          <cell r="S467" t="str">
            <v>нд</v>
          </cell>
          <cell r="T467">
            <v>2021</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t="str">
            <v>нд</v>
          </cell>
          <cell r="AJ467">
            <v>1.282923</v>
          </cell>
          <cell r="AK467" t="str">
            <v>нд</v>
          </cell>
          <cell r="AL467" t="str">
            <v>нд</v>
          </cell>
          <cell r="AM467" t="str">
            <v>нд</v>
          </cell>
          <cell r="AN467" t="str">
            <v>нд</v>
          </cell>
          <cell r="AO467" t="str">
            <v>нд</v>
          </cell>
          <cell r="AP467">
            <v>1.0691025000000001</v>
          </cell>
          <cell r="AQ467">
            <v>0</v>
          </cell>
          <cell r="AR467">
            <v>0</v>
          </cell>
          <cell r="AS467">
            <v>11.3112712</v>
          </cell>
          <cell r="AT467">
            <v>1.0691025000000001</v>
          </cell>
          <cell r="AU467">
            <v>0</v>
          </cell>
          <cell r="AV467">
            <v>0</v>
          </cell>
          <cell r="AW467">
            <v>0</v>
          </cell>
          <cell r="AX467" t="str">
            <v>нд</v>
          </cell>
          <cell r="AY467" t="str">
            <v>нд</v>
          </cell>
          <cell r="AZ467">
            <v>1.282923</v>
          </cell>
          <cell r="BA467" t="str">
            <v>нд</v>
          </cell>
          <cell r="BB467" t="str">
            <v>нд</v>
          </cell>
          <cell r="BC467" t="str">
            <v>нд</v>
          </cell>
          <cell r="BD467" t="str">
            <v>нд</v>
          </cell>
          <cell r="BE467" t="str">
            <v>нд</v>
          </cell>
          <cell r="BF467">
            <v>1.0691025000000001</v>
          </cell>
          <cell r="BG467">
            <v>0</v>
          </cell>
          <cell r="BH467" t="str">
            <v>нд</v>
          </cell>
          <cell r="BI467"/>
          <cell r="BJ467" t="str">
            <v>нд</v>
          </cell>
          <cell r="BK467"/>
          <cell r="BL467" t="str">
            <v>нд</v>
          </cell>
          <cell r="BM467"/>
          <cell r="BN467" t="str">
            <v>нд</v>
          </cell>
          <cell r="BO467">
            <v>13.347300000000001</v>
          </cell>
          <cell r="BP467" t="str">
            <v>нд</v>
          </cell>
          <cell r="BQ467"/>
          <cell r="BR467" t="str">
            <v>нд</v>
          </cell>
          <cell r="BS467"/>
          <cell r="BT467" t="str">
            <v>нд</v>
          </cell>
          <cell r="BU467">
            <v>1.282923</v>
          </cell>
          <cell r="BV467" t="str">
            <v>нд</v>
          </cell>
          <cell r="BW467"/>
          <cell r="BX467" t="str">
            <v>нд</v>
          </cell>
          <cell r="BY467">
            <v>1.282923</v>
          </cell>
          <cell r="BZ467"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67">
            <v>0</v>
          </cell>
          <cell r="CB467" t="str">
            <v>нд</v>
          </cell>
          <cell r="CC467"/>
          <cell r="CD467" t="str">
            <v>нд</v>
          </cell>
          <cell r="CE467"/>
          <cell r="CF467" t="str">
            <v>нд</v>
          </cell>
          <cell r="CG467">
            <v>11.3112712</v>
          </cell>
          <cell r="CH467" t="str">
            <v>нд</v>
          </cell>
          <cell r="CI467">
            <v>12.104406779661018</v>
          </cell>
          <cell r="CJ467" t="str">
            <v>нд</v>
          </cell>
          <cell r="CK467">
            <v>0</v>
          </cell>
          <cell r="CL467" t="str">
            <v>нд</v>
          </cell>
          <cell r="CM467">
            <v>0</v>
          </cell>
          <cell r="CN467" t="str">
            <v>нд</v>
          </cell>
          <cell r="CO467">
            <v>1.0691025000000001</v>
          </cell>
          <cell r="CP467" t="str">
            <v>нд</v>
          </cell>
          <cell r="CQ467">
            <v>0</v>
          </cell>
          <cell r="CR467" t="str">
            <v>нд</v>
          </cell>
          <cell r="CS467">
            <v>1.0691025000000001</v>
          </cell>
          <cell r="CT467"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67" t="str">
            <v>нд</v>
          </cell>
          <cell r="CV467" t="str">
            <v>нд</v>
          </cell>
          <cell r="CW467" t="str">
            <v>нд</v>
          </cell>
          <cell r="CX467" t="str">
            <v>нд</v>
          </cell>
          <cell r="CY467" t="str">
            <v>нд</v>
          </cell>
          <cell r="CZ467">
            <v>0</v>
          </cell>
          <cell r="DA467">
            <v>0</v>
          </cell>
          <cell r="DB467">
            <v>0</v>
          </cell>
          <cell r="DC467">
            <v>0</v>
          </cell>
          <cell r="DD467">
            <v>0</v>
          </cell>
          <cell r="DE467" t="str">
            <v>нд</v>
          </cell>
          <cell r="DF467" t="str">
            <v>нд</v>
          </cell>
          <cell r="DG467" t="str">
            <v>нд</v>
          </cell>
          <cell r="DH467" t="str">
            <v>нд</v>
          </cell>
          <cell r="DI467" t="str">
            <v>нд</v>
          </cell>
        </row>
        <row r="468">
          <cell r="D468" t="str">
            <v>H_Che90</v>
          </cell>
          <cell r="E468" t="str">
            <v>АО "Чеченэнерго"</v>
          </cell>
          <cell r="F468" t="str">
            <v>Чеченская Республика</v>
          </cell>
          <cell r="G468" t="str">
            <v>з</v>
          </cell>
          <cell r="H468">
            <v>0</v>
          </cell>
          <cell r="I468">
            <v>0</v>
          </cell>
          <cell r="J468">
            <v>20</v>
          </cell>
          <cell r="K468">
            <v>0</v>
          </cell>
          <cell r="L468">
            <v>0</v>
          </cell>
          <cell r="M468">
            <v>0</v>
          </cell>
          <cell r="N468">
            <v>20</v>
          </cell>
          <cell r="O468">
            <v>0</v>
          </cell>
          <cell r="P468">
            <v>2017</v>
          </cell>
          <cell r="Q468">
            <v>2017</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12.7773</v>
          </cell>
          <cell r="AJ468">
            <v>12.7773</v>
          </cell>
          <cell r="AK468">
            <v>10.828220399999999</v>
          </cell>
          <cell r="AL468">
            <v>0</v>
          </cell>
          <cell r="AM468">
            <v>0</v>
          </cell>
          <cell r="AN468">
            <v>10.828220399999999</v>
          </cell>
          <cell r="AO468">
            <v>0</v>
          </cell>
          <cell r="AP468">
            <v>10.828220399999999</v>
          </cell>
          <cell r="AQ468">
            <v>0</v>
          </cell>
          <cell r="AR468">
            <v>0</v>
          </cell>
          <cell r="AS468">
            <v>10.828220399999999</v>
          </cell>
          <cell r="AT468">
            <v>0</v>
          </cell>
          <cell r="AU468">
            <v>0</v>
          </cell>
          <cell r="AV468">
            <v>0</v>
          </cell>
          <cell r="AW468">
            <v>0</v>
          </cell>
          <cell r="AX468">
            <v>12.7773</v>
          </cell>
          <cell r="AY468">
            <v>0</v>
          </cell>
          <cell r="AZ468">
            <v>0</v>
          </cell>
          <cell r="BA468" t="str">
            <v>нд</v>
          </cell>
          <cell r="BB468">
            <v>10.828220399999999</v>
          </cell>
          <cell r="BC468" t="str">
            <v>нд</v>
          </cell>
          <cell r="BD468">
            <v>0</v>
          </cell>
          <cell r="BE468" t="str">
            <v>нд</v>
          </cell>
          <cell r="BF468">
            <v>0</v>
          </cell>
          <cell r="BG468">
            <v>0</v>
          </cell>
          <cell r="BH468">
            <v>0</v>
          </cell>
          <cell r="BI468"/>
          <cell r="BJ468">
            <v>0</v>
          </cell>
          <cell r="BK468"/>
          <cell r="BL468">
            <v>0</v>
          </cell>
          <cell r="BM468"/>
          <cell r="BN468">
            <v>12.777300071999999</v>
          </cell>
          <cell r="BO468">
            <v>12.7773</v>
          </cell>
          <cell r="BP468">
            <v>0</v>
          </cell>
          <cell r="BQ468"/>
          <cell r="BR468"/>
          <cell r="BS468"/>
          <cell r="BT468"/>
          <cell r="BU468"/>
          <cell r="BV468"/>
          <cell r="BW468"/>
          <cell r="BX468">
            <v>12.7773</v>
          </cell>
          <cell r="BY468">
            <v>12.7773</v>
          </cell>
          <cell r="BZ468" t="str">
            <v>Объект не корректируется, введен в эксплуатацию в 2017 году</v>
          </cell>
          <cell r="CA468">
            <v>0</v>
          </cell>
          <cell r="CB468">
            <v>0</v>
          </cell>
          <cell r="CC468"/>
          <cell r="CD468">
            <v>0</v>
          </cell>
          <cell r="CE468"/>
          <cell r="CF468">
            <v>12.203389830508476</v>
          </cell>
          <cell r="CG468">
            <v>10.828220399999999</v>
          </cell>
          <cell r="CH468">
            <v>7.8369491525423731</v>
          </cell>
          <cell r="CI468">
            <v>7.8369491599999996</v>
          </cell>
          <cell r="CJ468">
            <v>0</v>
          </cell>
          <cell r="CK468">
            <v>0</v>
          </cell>
          <cell r="CL468">
            <v>0</v>
          </cell>
          <cell r="CM468">
            <v>0</v>
          </cell>
          <cell r="CN468">
            <v>0</v>
          </cell>
          <cell r="CO468">
            <v>0</v>
          </cell>
          <cell r="CP468">
            <v>0</v>
          </cell>
          <cell r="CQ468">
            <v>0</v>
          </cell>
          <cell r="CR468">
            <v>10.828220399999999</v>
          </cell>
          <cell r="CS468">
            <v>10.828220399999999</v>
          </cell>
          <cell r="CT468" t="str">
            <v>Объект не корректируется, введен в эксплуатацию в 2017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H_Che92</v>
          </cell>
          <cell r="E469" t="str">
            <v>АО "Чеченэнерго"</v>
          </cell>
          <cell r="F469" t="str">
            <v>Чеченская Республика</v>
          </cell>
          <cell r="G469" t="str">
            <v>з</v>
          </cell>
          <cell r="H469">
            <v>0</v>
          </cell>
          <cell r="I469">
            <v>0</v>
          </cell>
          <cell r="J469">
            <v>20</v>
          </cell>
          <cell r="K469">
            <v>0</v>
          </cell>
          <cell r="L469">
            <v>0</v>
          </cell>
          <cell r="M469">
            <v>0</v>
          </cell>
          <cell r="N469">
            <v>20</v>
          </cell>
          <cell r="O469">
            <v>0</v>
          </cell>
          <cell r="P469">
            <v>2017</v>
          </cell>
          <cell r="Q469">
            <v>2017</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13.347300000000001</v>
          </cell>
          <cell r="AJ469">
            <v>13.347300000000001</v>
          </cell>
          <cell r="AK469">
            <v>11.3112712</v>
          </cell>
          <cell r="AL469">
            <v>0</v>
          </cell>
          <cell r="AM469">
            <v>0</v>
          </cell>
          <cell r="AN469">
            <v>11.3112712</v>
          </cell>
          <cell r="AO469">
            <v>0</v>
          </cell>
          <cell r="AP469">
            <v>11.3112712</v>
          </cell>
          <cell r="AQ469">
            <v>0</v>
          </cell>
          <cell r="AR469">
            <v>0</v>
          </cell>
          <cell r="AS469">
            <v>11.3112712</v>
          </cell>
          <cell r="AT469">
            <v>0</v>
          </cell>
          <cell r="AU469">
            <v>0</v>
          </cell>
          <cell r="AV469">
            <v>0</v>
          </cell>
          <cell r="AW469">
            <v>0</v>
          </cell>
          <cell r="AX469">
            <v>13.347300000000001</v>
          </cell>
          <cell r="AY469">
            <v>0</v>
          </cell>
          <cell r="AZ469">
            <v>0</v>
          </cell>
          <cell r="BA469" t="str">
            <v>нд</v>
          </cell>
          <cell r="BB469">
            <v>11.3112712</v>
          </cell>
          <cell r="BC469" t="str">
            <v>нд</v>
          </cell>
          <cell r="BD469">
            <v>0</v>
          </cell>
          <cell r="BE469" t="str">
            <v>нд</v>
          </cell>
          <cell r="BF469">
            <v>0</v>
          </cell>
          <cell r="BG469">
            <v>0</v>
          </cell>
          <cell r="BH469">
            <v>0</v>
          </cell>
          <cell r="BI469"/>
          <cell r="BJ469">
            <v>0</v>
          </cell>
          <cell r="BK469"/>
          <cell r="BL469">
            <v>0</v>
          </cell>
          <cell r="BM469"/>
          <cell r="BN469">
            <v>13.347300016</v>
          </cell>
          <cell r="BO469">
            <v>13.347300000000001</v>
          </cell>
          <cell r="BP469">
            <v>0</v>
          </cell>
          <cell r="BQ469"/>
          <cell r="BR469"/>
          <cell r="BS469"/>
          <cell r="BT469"/>
          <cell r="BU469"/>
          <cell r="BV469"/>
          <cell r="BW469"/>
          <cell r="BX469">
            <v>13.347300000000001</v>
          </cell>
          <cell r="BY469">
            <v>13.347300000000001</v>
          </cell>
          <cell r="BZ469" t="str">
            <v>Объект не корректируется, введен в эксплуатацию в 2017 году</v>
          </cell>
          <cell r="CA469">
            <v>0</v>
          </cell>
          <cell r="CB469">
            <v>0</v>
          </cell>
          <cell r="CC469"/>
          <cell r="CD469">
            <v>0</v>
          </cell>
          <cell r="CE469"/>
          <cell r="CF469">
            <v>12.084745762711901</v>
          </cell>
          <cell r="CG469">
            <v>11.3112712</v>
          </cell>
          <cell r="CH469">
            <v>3.9286016949152547</v>
          </cell>
          <cell r="CI469">
            <v>3.9286016949152547</v>
          </cell>
          <cell r="CJ469">
            <v>0</v>
          </cell>
          <cell r="CK469">
            <v>0</v>
          </cell>
          <cell r="CL469">
            <v>0</v>
          </cell>
          <cell r="CM469">
            <v>0</v>
          </cell>
          <cell r="CN469">
            <v>0</v>
          </cell>
          <cell r="CO469">
            <v>0</v>
          </cell>
          <cell r="CP469">
            <v>0</v>
          </cell>
          <cell r="CQ469">
            <v>0</v>
          </cell>
          <cell r="CR469">
            <v>11.3112712</v>
          </cell>
          <cell r="CS469">
            <v>11.3112712</v>
          </cell>
          <cell r="CT469" t="str">
            <v>Объект не корректируется, введен в эксплуатацию в 2017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H_Che93</v>
          </cell>
          <cell r="E470" t="str">
            <v>АО "Чеченэнерго"</v>
          </cell>
          <cell r="F470" t="str">
            <v>Чеченская Республика</v>
          </cell>
          <cell r="G470" t="str">
            <v>з</v>
          </cell>
          <cell r="H470">
            <v>0</v>
          </cell>
          <cell r="I470">
            <v>0</v>
          </cell>
          <cell r="J470">
            <v>3</v>
          </cell>
          <cell r="K470">
            <v>0</v>
          </cell>
          <cell r="L470">
            <v>0</v>
          </cell>
          <cell r="M470">
            <v>0</v>
          </cell>
          <cell r="N470">
            <v>3</v>
          </cell>
          <cell r="O470">
            <v>0</v>
          </cell>
          <cell r="P470">
            <v>2017</v>
          </cell>
          <cell r="Q470">
            <v>2017</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3.6320999999999999</v>
          </cell>
          <cell r="AJ470">
            <v>3.6320999999999999</v>
          </cell>
          <cell r="AK470">
            <v>3.0780508499999999</v>
          </cell>
          <cell r="AL470">
            <v>0</v>
          </cell>
          <cell r="AM470">
            <v>0</v>
          </cell>
          <cell r="AN470">
            <v>3.0780508499999999</v>
          </cell>
          <cell r="AO470">
            <v>0</v>
          </cell>
          <cell r="AP470">
            <v>3.0780508499999999</v>
          </cell>
          <cell r="AQ470">
            <v>0</v>
          </cell>
          <cell r="AR470">
            <v>0</v>
          </cell>
          <cell r="AS470">
            <v>3.0780508499999999</v>
          </cell>
          <cell r="AT470">
            <v>0</v>
          </cell>
          <cell r="AU470">
            <v>0</v>
          </cell>
          <cell r="AV470">
            <v>0</v>
          </cell>
          <cell r="AW470">
            <v>0</v>
          </cell>
          <cell r="AX470">
            <v>3.6320999999999999</v>
          </cell>
          <cell r="AY470">
            <v>0</v>
          </cell>
          <cell r="AZ470">
            <v>0</v>
          </cell>
          <cell r="BA470" t="str">
            <v>нд</v>
          </cell>
          <cell r="BB470">
            <v>3.0780508499999999</v>
          </cell>
          <cell r="BC470" t="str">
            <v>нд</v>
          </cell>
          <cell r="BD470">
            <v>0</v>
          </cell>
          <cell r="BE470" t="str">
            <v>нд</v>
          </cell>
          <cell r="BF470">
            <v>0</v>
          </cell>
          <cell r="BG470">
            <v>0</v>
          </cell>
          <cell r="BH470">
            <v>0</v>
          </cell>
          <cell r="BI470"/>
          <cell r="BJ470">
            <v>0</v>
          </cell>
          <cell r="BK470"/>
          <cell r="BL470">
            <v>0</v>
          </cell>
          <cell r="BM470"/>
          <cell r="BN470">
            <v>3.6321000029999997</v>
          </cell>
          <cell r="BO470">
            <v>3.6320999999999999</v>
          </cell>
          <cell r="BP470">
            <v>0</v>
          </cell>
          <cell r="BQ470"/>
          <cell r="BR470"/>
          <cell r="BS470"/>
          <cell r="BT470"/>
          <cell r="BU470"/>
          <cell r="BV470"/>
          <cell r="BW470"/>
          <cell r="BX470">
            <v>3.6320999999999999</v>
          </cell>
          <cell r="BY470">
            <v>3.6320999999999999</v>
          </cell>
          <cell r="BZ470" t="str">
            <v>Объект не корректируется, введен в эксплуатацию в 2017 году</v>
          </cell>
          <cell r="CA470">
            <v>0</v>
          </cell>
          <cell r="CB470">
            <v>0</v>
          </cell>
          <cell r="CC470"/>
          <cell r="CD470">
            <v>0</v>
          </cell>
          <cell r="CE470"/>
          <cell r="CF470">
            <v>3.21186440677966</v>
          </cell>
          <cell r="CG470">
            <v>3.0780508499999999</v>
          </cell>
          <cell r="CH470">
            <v>18.962576271186443</v>
          </cell>
          <cell r="CI470">
            <v>18.962576271186443</v>
          </cell>
          <cell r="CJ470">
            <v>0</v>
          </cell>
          <cell r="CK470">
            <v>0</v>
          </cell>
          <cell r="CL470">
            <v>0</v>
          </cell>
          <cell r="CM470">
            <v>0</v>
          </cell>
          <cell r="CN470">
            <v>0</v>
          </cell>
          <cell r="CO470">
            <v>0</v>
          </cell>
          <cell r="CP470">
            <v>0</v>
          </cell>
          <cell r="CQ470">
            <v>0</v>
          </cell>
          <cell r="CR470">
            <v>3.0780508499999999</v>
          </cell>
          <cell r="CS470">
            <v>3.0780508499999999</v>
          </cell>
          <cell r="CT470" t="str">
            <v>Объект не корректируется, введен в эксплуатацию в 2017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H_Che94</v>
          </cell>
          <cell r="E471" t="str">
            <v>АО "Чеченэнерго"</v>
          </cell>
          <cell r="F471" t="str">
            <v>Чеченская Республика</v>
          </cell>
          <cell r="G471" t="str">
            <v>з</v>
          </cell>
          <cell r="H471">
            <v>0</v>
          </cell>
          <cell r="I471">
            <v>0</v>
          </cell>
          <cell r="J471">
            <v>5</v>
          </cell>
          <cell r="K471">
            <v>0</v>
          </cell>
          <cell r="L471">
            <v>0</v>
          </cell>
          <cell r="M471">
            <v>0</v>
          </cell>
          <cell r="N471">
            <v>5</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7.2179000000000002</v>
          </cell>
          <cell r="AJ471">
            <v>7.2179000000000002</v>
          </cell>
          <cell r="AK471">
            <v>6.1168643999999999</v>
          </cell>
          <cell r="AL471">
            <v>0</v>
          </cell>
          <cell r="AM471">
            <v>0</v>
          </cell>
          <cell r="AN471">
            <v>6.1168643999999999</v>
          </cell>
          <cell r="AO471">
            <v>0</v>
          </cell>
          <cell r="AP471">
            <v>6.1168643999999999</v>
          </cell>
          <cell r="AQ471">
            <v>0</v>
          </cell>
          <cell r="AR471">
            <v>0</v>
          </cell>
          <cell r="AS471">
            <v>6.1168643999999999</v>
          </cell>
          <cell r="AT471">
            <v>0</v>
          </cell>
          <cell r="AU471">
            <v>0</v>
          </cell>
          <cell r="AV471">
            <v>0</v>
          </cell>
          <cell r="AW471">
            <v>0</v>
          </cell>
          <cell r="AX471">
            <v>7.2179000000000002</v>
          </cell>
          <cell r="AY471">
            <v>0</v>
          </cell>
          <cell r="AZ471">
            <v>0</v>
          </cell>
          <cell r="BA471" t="str">
            <v>нд</v>
          </cell>
          <cell r="BB471">
            <v>6.1168643999999999</v>
          </cell>
          <cell r="BC471" t="str">
            <v>нд</v>
          </cell>
          <cell r="BD471">
            <v>0</v>
          </cell>
          <cell r="BE471" t="str">
            <v>нд</v>
          </cell>
          <cell r="BF471">
            <v>0</v>
          </cell>
          <cell r="BG471">
            <v>0</v>
          </cell>
          <cell r="BH471">
            <v>0</v>
          </cell>
          <cell r="BI471"/>
          <cell r="BJ471">
            <v>0</v>
          </cell>
          <cell r="BK471"/>
          <cell r="BL471">
            <v>0</v>
          </cell>
          <cell r="BM471"/>
          <cell r="BN471">
            <v>7.2178999919999995</v>
          </cell>
          <cell r="BO471">
            <v>7.2179000000000002</v>
          </cell>
          <cell r="BP471">
            <v>0</v>
          </cell>
          <cell r="BQ471"/>
          <cell r="BR471"/>
          <cell r="BS471"/>
          <cell r="BT471"/>
          <cell r="BU471"/>
          <cell r="BV471"/>
          <cell r="BW471"/>
          <cell r="BX471">
            <v>7.2179000000000002</v>
          </cell>
          <cell r="BY471">
            <v>7.2179000000000002</v>
          </cell>
          <cell r="BZ471" t="str">
            <v>Объект не корректируется, введен в эксплуатацию в 2017 году</v>
          </cell>
          <cell r="CA471">
            <v>0</v>
          </cell>
          <cell r="CB471">
            <v>0</v>
          </cell>
          <cell r="CC471"/>
          <cell r="CD471">
            <v>0</v>
          </cell>
          <cell r="CE471"/>
          <cell r="CF471">
            <v>6.2711864406779698</v>
          </cell>
          <cell r="CG471">
            <v>6.1168643999999999</v>
          </cell>
          <cell r="CH471"/>
          <cell r="CI471"/>
          <cell r="CJ471">
            <v>0</v>
          </cell>
          <cell r="CK471">
            <v>0</v>
          </cell>
          <cell r="CL471">
            <v>0</v>
          </cell>
          <cell r="CM471">
            <v>0</v>
          </cell>
          <cell r="CN471">
            <v>0</v>
          </cell>
          <cell r="CO471">
            <v>0</v>
          </cell>
          <cell r="CP471">
            <v>0</v>
          </cell>
          <cell r="CQ471">
            <v>0</v>
          </cell>
          <cell r="CR471">
            <v>6.1168643999999999</v>
          </cell>
          <cell r="CS471">
            <v>6.1168643999999999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H_Che95</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2018</v>
          </cell>
          <cell r="Q472">
            <v>2018</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22.37584</v>
          </cell>
          <cell r="AJ472">
            <v>22.37584</v>
          </cell>
          <cell r="AK472">
            <v>18.962576271186443</v>
          </cell>
          <cell r="AL472">
            <v>0</v>
          </cell>
          <cell r="AM472">
            <v>0</v>
          </cell>
          <cell r="AN472">
            <v>18.962576271186443</v>
          </cell>
          <cell r="AO472">
            <v>0</v>
          </cell>
          <cell r="AP472">
            <v>18.962576271186443</v>
          </cell>
          <cell r="AQ472">
            <v>0</v>
          </cell>
          <cell r="AR472">
            <v>0</v>
          </cell>
          <cell r="AS472">
            <v>18.962576271186443</v>
          </cell>
          <cell r="AT472">
            <v>0</v>
          </cell>
          <cell r="AU472">
            <v>0</v>
          </cell>
          <cell r="AV472">
            <v>0</v>
          </cell>
          <cell r="AW472">
            <v>0</v>
          </cell>
          <cell r="AX472">
            <v>22.37584</v>
          </cell>
          <cell r="AY472">
            <v>0</v>
          </cell>
          <cell r="AZ472">
            <v>0</v>
          </cell>
          <cell r="BA472" t="str">
            <v>нд</v>
          </cell>
          <cell r="BB472">
            <v>18.962576271186443</v>
          </cell>
          <cell r="BC472" t="str">
            <v>нд</v>
          </cell>
          <cell r="BD472">
            <v>0</v>
          </cell>
          <cell r="BE472" t="str">
            <v>нд</v>
          </cell>
          <cell r="BF472">
            <v>0</v>
          </cell>
          <cell r="BG472">
            <v>0</v>
          </cell>
          <cell r="BH472">
            <v>0</v>
          </cell>
          <cell r="BI472"/>
          <cell r="BJ472">
            <v>0</v>
          </cell>
          <cell r="BK472"/>
          <cell r="BL472">
            <v>0</v>
          </cell>
          <cell r="BM472"/>
          <cell r="BN472">
            <v>22.37584</v>
          </cell>
          <cell r="BO472">
            <v>22.37584</v>
          </cell>
          <cell r="BP472">
            <v>0</v>
          </cell>
          <cell r="BQ472"/>
          <cell r="BR472"/>
          <cell r="BS472"/>
          <cell r="BT472"/>
          <cell r="BU472"/>
          <cell r="BV472"/>
          <cell r="BW472"/>
          <cell r="BX472">
            <v>22.37584</v>
          </cell>
          <cell r="BY472">
            <v>22.37584</v>
          </cell>
          <cell r="BZ472" t="str">
            <v>Объект не корректируется, введен в эксплуатацию в 2018 году</v>
          </cell>
          <cell r="CA472">
            <v>0</v>
          </cell>
          <cell r="CB472">
            <v>0</v>
          </cell>
          <cell r="CC472"/>
          <cell r="CD472">
            <v>0</v>
          </cell>
          <cell r="CE472"/>
          <cell r="CF472">
            <v>20.488516949152501</v>
          </cell>
          <cell r="CG472">
            <v>3.8590678</v>
          </cell>
          <cell r="CH472">
            <v>18.962576271186443</v>
          </cell>
          <cell r="CI472">
            <v>18.962576271186443</v>
          </cell>
          <cell r="CJ472">
            <v>0</v>
          </cell>
          <cell r="CK472">
            <v>0</v>
          </cell>
          <cell r="CL472">
            <v>0</v>
          </cell>
          <cell r="CM472">
            <v>0</v>
          </cell>
          <cell r="CN472">
            <v>0</v>
          </cell>
          <cell r="CO472">
            <v>0</v>
          </cell>
          <cell r="CP472">
            <v>0</v>
          </cell>
          <cell r="CQ472">
            <v>0</v>
          </cell>
          <cell r="CR472">
            <v>18.962576271186443</v>
          </cell>
          <cell r="CS472">
            <v>18.962576271186443</v>
          </cell>
          <cell r="CT472" t="str">
            <v>Объект не корректируется, введен в эксплуатацию в 2018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H_Che96</v>
          </cell>
          <cell r="E473" t="str">
            <v>АО "Чеченэнерго"</v>
          </cell>
          <cell r="F473" t="str">
            <v>Чеченская Республика</v>
          </cell>
          <cell r="G473" t="str">
            <v>з</v>
          </cell>
          <cell r="H473">
            <v>0</v>
          </cell>
          <cell r="I473">
            <v>0</v>
          </cell>
          <cell r="J473">
            <v>2</v>
          </cell>
          <cell r="K473">
            <v>0</v>
          </cell>
          <cell r="L473">
            <v>0</v>
          </cell>
          <cell r="M473">
            <v>0</v>
          </cell>
          <cell r="N473">
            <v>2</v>
          </cell>
          <cell r="O473">
            <v>0</v>
          </cell>
          <cell r="P473">
            <v>2017</v>
          </cell>
          <cell r="Q473">
            <v>2017</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17.498719999999999</v>
          </cell>
          <cell r="AJ473">
            <v>17.498719999999999</v>
          </cell>
          <cell r="AK473">
            <v>14.829423729999998</v>
          </cell>
          <cell r="AL473">
            <v>0</v>
          </cell>
          <cell r="AM473">
            <v>0</v>
          </cell>
          <cell r="AN473">
            <v>14.829423729999998</v>
          </cell>
          <cell r="AO473">
            <v>0</v>
          </cell>
          <cell r="AP473">
            <v>14.829423729999998</v>
          </cell>
          <cell r="AQ473">
            <v>0</v>
          </cell>
          <cell r="AR473">
            <v>0</v>
          </cell>
          <cell r="AS473">
            <v>14.829423729999998</v>
          </cell>
          <cell r="AT473">
            <v>0</v>
          </cell>
          <cell r="AU473">
            <v>0</v>
          </cell>
          <cell r="AV473">
            <v>0</v>
          </cell>
          <cell r="AW473">
            <v>0</v>
          </cell>
          <cell r="AX473">
            <v>17.498719999999999</v>
          </cell>
          <cell r="AY473">
            <v>0</v>
          </cell>
          <cell r="AZ473">
            <v>0</v>
          </cell>
          <cell r="BA473" t="str">
            <v>нд</v>
          </cell>
          <cell r="BB473">
            <v>14.829423729999998</v>
          </cell>
          <cell r="BC473" t="str">
            <v>нд</v>
          </cell>
          <cell r="BD473">
            <v>0</v>
          </cell>
          <cell r="BE473" t="str">
            <v>нд</v>
          </cell>
          <cell r="BF473">
            <v>0</v>
          </cell>
          <cell r="BG473">
            <v>0</v>
          </cell>
          <cell r="BH473">
            <v>0</v>
          </cell>
          <cell r="BI473"/>
          <cell r="BJ473">
            <v>0</v>
          </cell>
          <cell r="BK473"/>
          <cell r="BL473">
            <v>0</v>
          </cell>
          <cell r="BM473"/>
          <cell r="BN473">
            <v>17.498720001399999</v>
          </cell>
          <cell r="BO473">
            <v>17.498719999999999</v>
          </cell>
          <cell r="BP473">
            <v>0</v>
          </cell>
          <cell r="BQ473"/>
          <cell r="BR473"/>
          <cell r="BS473"/>
          <cell r="BT473"/>
          <cell r="BU473"/>
          <cell r="BV473"/>
          <cell r="BW473"/>
          <cell r="BX473">
            <v>17.498719999999999</v>
          </cell>
          <cell r="BY473">
            <v>17.498719999999999</v>
          </cell>
          <cell r="BZ473" t="str">
            <v>Объект не корректируется, введен в эксплуатацию в 2017 году</v>
          </cell>
          <cell r="CA473">
            <v>0</v>
          </cell>
          <cell r="CB473">
            <v>0</v>
          </cell>
          <cell r="CC473"/>
          <cell r="CD473">
            <v>0</v>
          </cell>
          <cell r="CE473"/>
          <cell r="CF473">
            <v>15.8062146892655</v>
          </cell>
          <cell r="CG473">
            <v>14.829423729999998</v>
          </cell>
          <cell r="CH473">
            <v>4.1387711864406782</v>
          </cell>
          <cell r="CI473">
            <v>4.1387711864406782</v>
          </cell>
          <cell r="CJ473">
            <v>0</v>
          </cell>
          <cell r="CK473">
            <v>0</v>
          </cell>
          <cell r="CL473">
            <v>0</v>
          </cell>
          <cell r="CM473">
            <v>0</v>
          </cell>
          <cell r="CN473">
            <v>0</v>
          </cell>
          <cell r="CO473">
            <v>0</v>
          </cell>
          <cell r="CP473">
            <v>0</v>
          </cell>
          <cell r="CQ473">
            <v>0</v>
          </cell>
          <cell r="CR473">
            <v>14.829423729999998</v>
          </cell>
          <cell r="CS473">
            <v>14.829423729999998</v>
          </cell>
          <cell r="CT473" t="str">
            <v>Объект не корректируется, введен в эксплуатацию в 2017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H_Che97</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18.570319999999999</v>
          </cell>
          <cell r="AJ474">
            <v>18.570319999999999</v>
          </cell>
          <cell r="AK474">
            <v>15.737559322033899</v>
          </cell>
          <cell r="AL474">
            <v>0</v>
          </cell>
          <cell r="AM474">
            <v>0</v>
          </cell>
          <cell r="AN474">
            <v>15.737559322033899</v>
          </cell>
          <cell r="AO474">
            <v>0</v>
          </cell>
          <cell r="AP474">
            <v>15.737559322033899</v>
          </cell>
          <cell r="AQ474">
            <v>0</v>
          </cell>
          <cell r="AR474">
            <v>0</v>
          </cell>
          <cell r="AS474">
            <v>15.737559322033899</v>
          </cell>
          <cell r="AT474">
            <v>0</v>
          </cell>
          <cell r="AU474">
            <v>0</v>
          </cell>
          <cell r="AV474">
            <v>0</v>
          </cell>
          <cell r="AW474">
            <v>0</v>
          </cell>
          <cell r="AX474">
            <v>18.570319999999999</v>
          </cell>
          <cell r="AY474">
            <v>0</v>
          </cell>
          <cell r="AZ474">
            <v>0</v>
          </cell>
          <cell r="BA474" t="str">
            <v>нд</v>
          </cell>
          <cell r="BB474">
            <v>15.737559322033899</v>
          </cell>
          <cell r="BC474" t="str">
            <v>нд</v>
          </cell>
          <cell r="BD474">
            <v>0</v>
          </cell>
          <cell r="BE474" t="str">
            <v>нд</v>
          </cell>
          <cell r="BF474">
            <v>0</v>
          </cell>
          <cell r="BG474">
            <v>0</v>
          </cell>
          <cell r="BH474">
            <v>0</v>
          </cell>
          <cell r="BI474"/>
          <cell r="BJ474">
            <v>0</v>
          </cell>
          <cell r="BK474"/>
          <cell r="BL474">
            <v>0</v>
          </cell>
          <cell r="BM474"/>
          <cell r="BN474">
            <v>18.570319999999999</v>
          </cell>
          <cell r="BO474">
            <v>18.570319999999999</v>
          </cell>
          <cell r="BP474">
            <v>0</v>
          </cell>
          <cell r="BQ474"/>
          <cell r="BR474"/>
          <cell r="BS474"/>
          <cell r="BT474"/>
          <cell r="BU474"/>
          <cell r="BV474"/>
          <cell r="BW474"/>
          <cell r="BX474">
            <v>18.570319999999999</v>
          </cell>
          <cell r="BY474">
            <v>18.570319999999999</v>
          </cell>
          <cell r="BZ474" t="str">
            <v>Объект не корректируется, введен в эксплуатацию в 2018 году</v>
          </cell>
          <cell r="CA474">
            <v>0</v>
          </cell>
          <cell r="CB474">
            <v>0</v>
          </cell>
          <cell r="CC474"/>
          <cell r="CD474">
            <v>0</v>
          </cell>
          <cell r="CE474"/>
          <cell r="CF474">
            <v>16.926553672316398</v>
          </cell>
          <cell r="CG474"/>
          <cell r="CH474">
            <v>15.737559322033899</v>
          </cell>
          <cell r="CI474">
            <v>15.737559322033899</v>
          </cell>
          <cell r="CJ474">
            <v>0</v>
          </cell>
          <cell r="CK474">
            <v>0</v>
          </cell>
          <cell r="CL474">
            <v>0</v>
          </cell>
          <cell r="CM474">
            <v>0</v>
          </cell>
          <cell r="CN474">
            <v>0</v>
          </cell>
          <cell r="CO474">
            <v>0</v>
          </cell>
          <cell r="CP474">
            <v>0</v>
          </cell>
          <cell r="CQ474">
            <v>0</v>
          </cell>
          <cell r="CR474">
            <v>15.737559322033899</v>
          </cell>
          <cell r="CS474">
            <v>15.737559322033899</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H_Che98</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9.3219999999999992</v>
          </cell>
          <cell r="AJ475">
            <v>9.3219999999999992</v>
          </cell>
          <cell r="AK475">
            <v>7.9</v>
          </cell>
          <cell r="AL475">
            <v>0</v>
          </cell>
          <cell r="AM475">
            <v>0</v>
          </cell>
          <cell r="AN475">
            <v>7.9</v>
          </cell>
          <cell r="AO475">
            <v>0</v>
          </cell>
          <cell r="AP475">
            <v>7.9</v>
          </cell>
          <cell r="AQ475">
            <v>0</v>
          </cell>
          <cell r="AR475">
            <v>0</v>
          </cell>
          <cell r="AS475">
            <v>7.9</v>
          </cell>
          <cell r="AT475">
            <v>0</v>
          </cell>
          <cell r="AU475">
            <v>0</v>
          </cell>
          <cell r="AV475">
            <v>0</v>
          </cell>
          <cell r="AW475">
            <v>0</v>
          </cell>
          <cell r="AX475">
            <v>9.3219999999999992</v>
          </cell>
          <cell r="AY475">
            <v>0</v>
          </cell>
          <cell r="AZ475">
            <v>0</v>
          </cell>
          <cell r="BA475" t="str">
            <v>нд</v>
          </cell>
          <cell r="BB475">
            <v>7.9</v>
          </cell>
          <cell r="BC475" t="str">
            <v>нд</v>
          </cell>
          <cell r="BD475">
            <v>0</v>
          </cell>
          <cell r="BE475" t="str">
            <v>нд</v>
          </cell>
          <cell r="BF475">
            <v>0</v>
          </cell>
          <cell r="BG475">
            <v>0</v>
          </cell>
          <cell r="BH475">
            <v>0</v>
          </cell>
          <cell r="BI475"/>
          <cell r="BJ475">
            <v>0</v>
          </cell>
          <cell r="BK475"/>
          <cell r="BL475">
            <v>0</v>
          </cell>
          <cell r="BM475"/>
          <cell r="BN475">
            <v>9.3219999999999992</v>
          </cell>
          <cell r="BO475">
            <v>9.3219999999999992</v>
          </cell>
          <cell r="BP475">
            <v>0</v>
          </cell>
          <cell r="BQ475"/>
          <cell r="BR475"/>
          <cell r="BS475"/>
          <cell r="BT475"/>
          <cell r="BU475"/>
          <cell r="BV475"/>
          <cell r="BW475"/>
          <cell r="BX475">
            <v>9.3219999999999992</v>
          </cell>
          <cell r="BY475">
            <v>9.3219999999999992</v>
          </cell>
          <cell r="BZ475" t="str">
            <v>Объект не корректируется, введен в эксплуатацию в 2017 году</v>
          </cell>
          <cell r="CA475">
            <v>0</v>
          </cell>
          <cell r="CB475">
            <v>0</v>
          </cell>
          <cell r="CC475"/>
          <cell r="CD475">
            <v>0</v>
          </cell>
          <cell r="CE475"/>
          <cell r="CF475">
            <v>7.8870056497175147</v>
          </cell>
          <cell r="CG475">
            <v>7.9</v>
          </cell>
          <cell r="CH475">
            <v>5.6198305084745765</v>
          </cell>
          <cell r="CI475">
            <v>5.6198305084745765</v>
          </cell>
          <cell r="CJ475">
            <v>0</v>
          </cell>
          <cell r="CK475">
            <v>0</v>
          </cell>
          <cell r="CL475">
            <v>0</v>
          </cell>
          <cell r="CM475">
            <v>0</v>
          </cell>
          <cell r="CN475">
            <v>0</v>
          </cell>
          <cell r="CO475">
            <v>0</v>
          </cell>
          <cell r="CP475">
            <v>0</v>
          </cell>
          <cell r="CQ475">
            <v>0</v>
          </cell>
          <cell r="CR475">
            <v>7.9</v>
          </cell>
          <cell r="CS475">
            <v>7.9</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H_Che99</v>
          </cell>
          <cell r="E476" t="str">
            <v>АО "Чеченэнерго"</v>
          </cell>
          <cell r="F476" t="str">
            <v>Чеченская Республика</v>
          </cell>
          <cell r="G476" t="str">
            <v>з</v>
          </cell>
          <cell r="H476">
            <v>0</v>
          </cell>
          <cell r="I476">
            <v>0</v>
          </cell>
          <cell r="J476">
            <v>4</v>
          </cell>
          <cell r="K476">
            <v>0</v>
          </cell>
          <cell r="L476">
            <v>0</v>
          </cell>
          <cell r="M476">
            <v>0</v>
          </cell>
          <cell r="N476">
            <v>4</v>
          </cell>
          <cell r="O476">
            <v>0</v>
          </cell>
          <cell r="P476">
            <v>2018</v>
          </cell>
          <cell r="Q476">
            <v>2018</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17.009840000000001</v>
          </cell>
          <cell r="AJ476">
            <v>17.009840000000001</v>
          </cell>
          <cell r="AK476">
            <v>14.4151186440678</v>
          </cell>
          <cell r="AL476">
            <v>0</v>
          </cell>
          <cell r="AM476">
            <v>0</v>
          </cell>
          <cell r="AN476">
            <v>14.4151186440678</v>
          </cell>
          <cell r="AO476">
            <v>0</v>
          </cell>
          <cell r="AP476">
            <v>14.4151186440678</v>
          </cell>
          <cell r="AQ476">
            <v>0</v>
          </cell>
          <cell r="AR476">
            <v>0</v>
          </cell>
          <cell r="AS476">
            <v>14.4151186440678</v>
          </cell>
          <cell r="AT476">
            <v>0</v>
          </cell>
          <cell r="AU476">
            <v>0</v>
          </cell>
          <cell r="AV476">
            <v>0</v>
          </cell>
          <cell r="AW476">
            <v>0</v>
          </cell>
          <cell r="AX476">
            <v>17.009840000000001</v>
          </cell>
          <cell r="AY476">
            <v>0</v>
          </cell>
          <cell r="AZ476">
            <v>0</v>
          </cell>
          <cell r="BA476" t="str">
            <v>нд</v>
          </cell>
          <cell r="BB476">
            <v>14.4151186440678</v>
          </cell>
          <cell r="BC476" t="str">
            <v>нд</v>
          </cell>
          <cell r="BD476">
            <v>0</v>
          </cell>
          <cell r="BE476" t="str">
            <v>нд</v>
          </cell>
          <cell r="BF476">
            <v>0</v>
          </cell>
          <cell r="BG476">
            <v>0</v>
          </cell>
          <cell r="BH476">
            <v>0</v>
          </cell>
          <cell r="BI476"/>
          <cell r="BJ476">
            <v>0</v>
          </cell>
          <cell r="BK476"/>
          <cell r="BL476">
            <v>0</v>
          </cell>
          <cell r="BM476"/>
          <cell r="BN476">
            <v>17.009840000000001</v>
          </cell>
          <cell r="BO476">
            <v>17.009840000000001</v>
          </cell>
          <cell r="BP476">
            <v>0</v>
          </cell>
          <cell r="BQ476"/>
          <cell r="BR476"/>
          <cell r="BS476"/>
          <cell r="BT476"/>
          <cell r="BU476"/>
          <cell r="BV476"/>
          <cell r="BW476"/>
          <cell r="BX476">
            <v>17.009840000000001</v>
          </cell>
          <cell r="BY476">
            <v>17.009840000000001</v>
          </cell>
          <cell r="BZ476" t="str">
            <v>Объект не корректируется, введен в эксплуатацию в 2018 году</v>
          </cell>
          <cell r="CA476">
            <v>0</v>
          </cell>
          <cell r="CB476">
            <v>0</v>
          </cell>
          <cell r="CC476"/>
          <cell r="CD476">
            <v>0</v>
          </cell>
          <cell r="CE476"/>
          <cell r="CF476">
            <v>16.790960451977401</v>
          </cell>
          <cell r="CG476">
            <v>5.05</v>
          </cell>
          <cell r="CH476">
            <v>14.4151186440678</v>
          </cell>
          <cell r="CI476">
            <v>14.4151186440678</v>
          </cell>
          <cell r="CJ476">
            <v>0</v>
          </cell>
          <cell r="CK476">
            <v>0</v>
          </cell>
          <cell r="CL476">
            <v>0</v>
          </cell>
          <cell r="CM476">
            <v>0</v>
          </cell>
          <cell r="CN476">
            <v>0</v>
          </cell>
          <cell r="CO476">
            <v>0</v>
          </cell>
          <cell r="CP476">
            <v>0</v>
          </cell>
          <cell r="CQ476">
            <v>0</v>
          </cell>
          <cell r="CR476">
            <v>14.4151186440678</v>
          </cell>
          <cell r="CS476">
            <v>14.4151186440678</v>
          </cell>
          <cell r="CT476" t="str">
            <v>Объект не корректируется, введен в эксплуатацию в 2018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H_Che100</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2018</v>
          </cell>
          <cell r="Q477">
            <v>2018</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6.6314000000000002</v>
          </cell>
          <cell r="AJ477">
            <v>6.6314000000000002</v>
          </cell>
          <cell r="AK477">
            <v>5.6198305084745765</v>
          </cell>
          <cell r="AL477">
            <v>0</v>
          </cell>
          <cell r="AM477">
            <v>0</v>
          </cell>
          <cell r="AN477">
            <v>5.6198305084745765</v>
          </cell>
          <cell r="AO477">
            <v>0</v>
          </cell>
          <cell r="AP477">
            <v>5.6198305084745765</v>
          </cell>
          <cell r="AQ477">
            <v>0</v>
          </cell>
          <cell r="AR477">
            <v>0</v>
          </cell>
          <cell r="AS477">
            <v>5.6198305084745765</v>
          </cell>
          <cell r="AT477">
            <v>0</v>
          </cell>
          <cell r="AU477">
            <v>0</v>
          </cell>
          <cell r="AV477">
            <v>0</v>
          </cell>
          <cell r="AW477">
            <v>0</v>
          </cell>
          <cell r="AX477">
            <v>6.6314000000000002</v>
          </cell>
          <cell r="AY477">
            <v>0</v>
          </cell>
          <cell r="AZ477">
            <v>0</v>
          </cell>
          <cell r="BA477" t="str">
            <v>нд</v>
          </cell>
          <cell r="BB477">
            <v>5.6198305084745765</v>
          </cell>
          <cell r="BC477" t="str">
            <v>нд</v>
          </cell>
          <cell r="BD477">
            <v>0</v>
          </cell>
          <cell r="BE477" t="str">
            <v>нд</v>
          </cell>
          <cell r="BF477">
            <v>0</v>
          </cell>
          <cell r="BG477">
            <v>0</v>
          </cell>
          <cell r="BH477">
            <v>0</v>
          </cell>
          <cell r="BI477"/>
          <cell r="BJ477">
            <v>0</v>
          </cell>
          <cell r="BK477"/>
          <cell r="BL477">
            <v>0</v>
          </cell>
          <cell r="BM477"/>
          <cell r="BN477">
            <v>6.6314000000000002</v>
          </cell>
          <cell r="BO477">
            <v>6.6314000000000002</v>
          </cell>
          <cell r="BP477">
            <v>0</v>
          </cell>
          <cell r="BQ477"/>
          <cell r="BR477"/>
          <cell r="BS477"/>
          <cell r="BT477"/>
          <cell r="BU477"/>
          <cell r="BV477"/>
          <cell r="BW477"/>
          <cell r="BX477">
            <v>6.6314000000000002</v>
          </cell>
          <cell r="BY477">
            <v>6.6314000000000002</v>
          </cell>
          <cell r="BZ477" t="str">
            <v>Объект не корректируется, введен в эксплуатацию в 2018 году</v>
          </cell>
          <cell r="CA477">
            <v>0</v>
          </cell>
          <cell r="CB477">
            <v>0</v>
          </cell>
          <cell r="CC477"/>
          <cell r="CD477">
            <v>0</v>
          </cell>
          <cell r="CE477"/>
          <cell r="CF477">
            <v>7.2316384180790996</v>
          </cell>
          <cell r="CG477">
            <v>7.54</v>
          </cell>
          <cell r="CH477">
            <v>5.6198305084745765</v>
          </cell>
          <cell r="CI477">
            <v>5.6198305084745765</v>
          </cell>
          <cell r="CJ477">
            <v>0</v>
          </cell>
          <cell r="CK477">
            <v>0</v>
          </cell>
          <cell r="CL477">
            <v>0</v>
          </cell>
          <cell r="CM477">
            <v>0</v>
          </cell>
          <cell r="CN477">
            <v>0</v>
          </cell>
          <cell r="CO477">
            <v>0</v>
          </cell>
          <cell r="CP477">
            <v>0</v>
          </cell>
          <cell r="CQ477">
            <v>0</v>
          </cell>
          <cell r="CR477">
            <v>5.6198305084745765</v>
          </cell>
          <cell r="CS477">
            <v>5.6198305084745765</v>
          </cell>
          <cell r="CT477" t="str">
            <v>Объект не корректируется, введен в эксплуатацию в 2018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H_Che101</v>
          </cell>
          <cell r="E478" t="str">
            <v>АО "Чеченэнерго"</v>
          </cell>
          <cell r="F478" t="str">
            <v>Чеченская Республика</v>
          </cell>
          <cell r="G478" t="str">
            <v>з</v>
          </cell>
          <cell r="H478">
            <v>0</v>
          </cell>
          <cell r="I478">
            <v>0</v>
          </cell>
          <cell r="J478">
            <v>2</v>
          </cell>
          <cell r="K478">
            <v>0</v>
          </cell>
          <cell r="L478">
            <v>0</v>
          </cell>
          <cell r="M478">
            <v>0</v>
          </cell>
          <cell r="N478">
            <v>2</v>
          </cell>
          <cell r="O478">
            <v>0</v>
          </cell>
          <cell r="P478">
            <v>2018</v>
          </cell>
          <cell r="Q478">
            <v>2018</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7.9722</v>
          </cell>
          <cell r="AJ478">
            <v>7.9722</v>
          </cell>
          <cell r="AK478">
            <v>6.7561017000000003</v>
          </cell>
          <cell r="AL478">
            <v>0</v>
          </cell>
          <cell r="AM478">
            <v>0</v>
          </cell>
          <cell r="AN478">
            <v>6.7561017000000003</v>
          </cell>
          <cell r="AO478">
            <v>0</v>
          </cell>
          <cell r="AP478">
            <v>6.7561017000000003</v>
          </cell>
          <cell r="AQ478">
            <v>0</v>
          </cell>
          <cell r="AR478">
            <v>0</v>
          </cell>
          <cell r="AS478">
            <v>6.7561017000000003</v>
          </cell>
          <cell r="AT478">
            <v>0</v>
          </cell>
          <cell r="AU478">
            <v>0</v>
          </cell>
          <cell r="AV478">
            <v>0</v>
          </cell>
          <cell r="AW478">
            <v>0</v>
          </cell>
          <cell r="AX478">
            <v>7.9722</v>
          </cell>
          <cell r="AY478">
            <v>0</v>
          </cell>
          <cell r="AZ478">
            <v>0</v>
          </cell>
          <cell r="BA478" t="str">
            <v>нд</v>
          </cell>
          <cell r="BB478">
            <v>6.7561017000000003</v>
          </cell>
          <cell r="BC478" t="str">
            <v>нд</v>
          </cell>
          <cell r="BD478">
            <v>0</v>
          </cell>
          <cell r="BE478" t="str">
            <v>нд</v>
          </cell>
          <cell r="BF478">
            <v>0</v>
          </cell>
          <cell r="BG478">
            <v>0</v>
          </cell>
          <cell r="BH478">
            <v>0</v>
          </cell>
          <cell r="BI478"/>
          <cell r="BJ478">
            <v>0</v>
          </cell>
          <cell r="BK478"/>
          <cell r="BL478">
            <v>0</v>
          </cell>
          <cell r="BM478"/>
          <cell r="BN478">
            <v>7.9722</v>
          </cell>
          <cell r="BO478">
            <v>7.9722</v>
          </cell>
          <cell r="BP478">
            <v>0</v>
          </cell>
          <cell r="BQ478"/>
          <cell r="BR478"/>
          <cell r="BS478"/>
          <cell r="BT478"/>
          <cell r="BU478"/>
          <cell r="BV478"/>
          <cell r="BW478"/>
          <cell r="BX478">
            <v>7.9722</v>
          </cell>
          <cell r="BY478">
            <v>7.9722</v>
          </cell>
          <cell r="BZ478" t="str">
            <v>Объект не корректируется, введен в эксплуатацию в 2018 году</v>
          </cell>
          <cell r="CA478">
            <v>0</v>
          </cell>
          <cell r="CB478">
            <v>0</v>
          </cell>
          <cell r="CC478"/>
          <cell r="CD478">
            <v>0</v>
          </cell>
          <cell r="CE478"/>
          <cell r="CF478">
            <v>8.7909604519773996</v>
          </cell>
          <cell r="CG478">
            <v>0.45458982999999997</v>
          </cell>
          <cell r="CH478">
            <v>6.7561016949152544</v>
          </cell>
          <cell r="CI478">
            <v>6.7561017000000003</v>
          </cell>
          <cell r="CJ478">
            <v>0</v>
          </cell>
          <cell r="CK478">
            <v>0</v>
          </cell>
          <cell r="CL478">
            <v>0</v>
          </cell>
          <cell r="CM478">
            <v>0</v>
          </cell>
          <cell r="CN478">
            <v>0</v>
          </cell>
          <cell r="CO478">
            <v>0</v>
          </cell>
          <cell r="CP478">
            <v>0</v>
          </cell>
          <cell r="CQ478">
            <v>0</v>
          </cell>
          <cell r="CR478">
            <v>6.7561017000000003</v>
          </cell>
          <cell r="CS478">
            <v>6.7561017000000003</v>
          </cell>
          <cell r="CT478" t="str">
            <v>Объект не корректируется, введен в эксплуатацию в 2018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H_Che102</v>
          </cell>
          <cell r="E479" t="str">
            <v>АО "Чеченэнерго"</v>
          </cell>
          <cell r="F479" t="str">
            <v>Чеченская Республика</v>
          </cell>
          <cell r="G479" t="str">
            <v>з</v>
          </cell>
          <cell r="H479">
            <v>0</v>
          </cell>
          <cell r="I479">
            <v>0</v>
          </cell>
          <cell r="J479">
            <v>3</v>
          </cell>
          <cell r="K479">
            <v>0</v>
          </cell>
          <cell r="L479">
            <v>0</v>
          </cell>
          <cell r="M479">
            <v>0</v>
          </cell>
          <cell r="N479">
            <v>3</v>
          </cell>
          <cell r="O479">
            <v>0</v>
          </cell>
          <cell r="P479">
            <v>2018</v>
          </cell>
          <cell r="Q479">
            <v>2018</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14.283200000000001</v>
          </cell>
          <cell r="AJ479">
            <v>14.283200000000001</v>
          </cell>
          <cell r="AK479">
            <v>12.104406779661018</v>
          </cell>
          <cell r="AL479">
            <v>0</v>
          </cell>
          <cell r="AM479">
            <v>0</v>
          </cell>
          <cell r="AN479">
            <v>12.104406779661018</v>
          </cell>
          <cell r="AO479">
            <v>0</v>
          </cell>
          <cell r="AP479">
            <v>12.104406779661018</v>
          </cell>
          <cell r="AQ479">
            <v>0</v>
          </cell>
          <cell r="AR479">
            <v>0</v>
          </cell>
          <cell r="AS479">
            <v>12.104406779661018</v>
          </cell>
          <cell r="AT479">
            <v>0</v>
          </cell>
          <cell r="AU479">
            <v>0</v>
          </cell>
          <cell r="AV479">
            <v>0</v>
          </cell>
          <cell r="AW479">
            <v>0</v>
          </cell>
          <cell r="AX479">
            <v>14.283200000000001</v>
          </cell>
          <cell r="AY479">
            <v>0</v>
          </cell>
          <cell r="AZ479">
            <v>0</v>
          </cell>
          <cell r="BA479" t="str">
            <v>нд</v>
          </cell>
          <cell r="BB479">
            <v>12.104406779661018</v>
          </cell>
          <cell r="BC479" t="str">
            <v>нд</v>
          </cell>
          <cell r="BD479">
            <v>0</v>
          </cell>
          <cell r="BE479" t="str">
            <v>нд</v>
          </cell>
          <cell r="BF479">
            <v>0</v>
          </cell>
          <cell r="BG479">
            <v>0</v>
          </cell>
          <cell r="BH479">
            <v>0</v>
          </cell>
          <cell r="BI479"/>
          <cell r="BJ479">
            <v>0</v>
          </cell>
          <cell r="BK479"/>
          <cell r="BL479">
            <v>0</v>
          </cell>
          <cell r="BM479"/>
          <cell r="BN479">
            <v>14.283200000000001</v>
          </cell>
          <cell r="BO479">
            <v>14.283200000000001</v>
          </cell>
          <cell r="BP479">
            <v>0</v>
          </cell>
          <cell r="BQ479"/>
          <cell r="BR479"/>
          <cell r="BS479"/>
          <cell r="BT479"/>
          <cell r="BU479"/>
          <cell r="BV479"/>
          <cell r="BW479"/>
          <cell r="BX479">
            <v>14.283200000000001</v>
          </cell>
          <cell r="BY479">
            <v>14.283200000000001</v>
          </cell>
          <cell r="BZ479" t="str">
            <v>Объект не корректируется, введен в эксплуатацию в 2018 году</v>
          </cell>
          <cell r="CA479">
            <v>0</v>
          </cell>
          <cell r="CB479">
            <v>0</v>
          </cell>
          <cell r="CC479"/>
          <cell r="CD479">
            <v>0</v>
          </cell>
          <cell r="CE479"/>
          <cell r="CF479">
            <v>15.2372881355932</v>
          </cell>
          <cell r="CG479">
            <v>0.73855932000000002</v>
          </cell>
          <cell r="CH479">
            <v>12.104406779661018</v>
          </cell>
          <cell r="CI479">
            <v>12.104406779661018</v>
          </cell>
          <cell r="CJ479">
            <v>0</v>
          </cell>
          <cell r="CK479">
            <v>0</v>
          </cell>
          <cell r="CL479">
            <v>0</v>
          </cell>
          <cell r="CM479">
            <v>0</v>
          </cell>
          <cell r="CN479">
            <v>0</v>
          </cell>
          <cell r="CO479">
            <v>0</v>
          </cell>
          <cell r="CP479">
            <v>0</v>
          </cell>
          <cell r="CQ479">
            <v>0</v>
          </cell>
          <cell r="CR479">
            <v>12.104406779661018</v>
          </cell>
          <cell r="CS479">
            <v>12.104406779661018</v>
          </cell>
          <cell r="CT479" t="str">
            <v>Объект не корректируется, введен в эксплуатацию в 2018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H_Che103</v>
          </cell>
          <cell r="E480" t="str">
            <v>АО "Чеченэнерго"</v>
          </cell>
          <cell r="F480" t="str">
            <v>Чеченская Республика</v>
          </cell>
          <cell r="G480" t="str">
            <v>з</v>
          </cell>
          <cell r="H480">
            <v>0</v>
          </cell>
          <cell r="I480">
            <v>0</v>
          </cell>
          <cell r="J480">
            <v>2</v>
          </cell>
          <cell r="K480">
            <v>0</v>
          </cell>
          <cell r="L480">
            <v>0</v>
          </cell>
          <cell r="M480">
            <v>0</v>
          </cell>
          <cell r="N480">
            <v>2</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9.2476000000000003</v>
          </cell>
          <cell r="AJ480">
            <v>9.2476000000000003</v>
          </cell>
          <cell r="AK480">
            <v>7.8369491599999996</v>
          </cell>
          <cell r="AL480">
            <v>0</v>
          </cell>
          <cell r="AM480">
            <v>0</v>
          </cell>
          <cell r="AN480">
            <v>7.8369491599999996</v>
          </cell>
          <cell r="AO480">
            <v>0</v>
          </cell>
          <cell r="AP480">
            <v>7.8369491599999996</v>
          </cell>
          <cell r="AQ480">
            <v>0</v>
          </cell>
          <cell r="AR480">
            <v>0</v>
          </cell>
          <cell r="AS480">
            <v>7.8369491599999996</v>
          </cell>
          <cell r="AT480">
            <v>0</v>
          </cell>
          <cell r="AU480">
            <v>0</v>
          </cell>
          <cell r="AV480">
            <v>0</v>
          </cell>
          <cell r="AW480">
            <v>0</v>
          </cell>
          <cell r="AX480">
            <v>9.2476000000000003</v>
          </cell>
          <cell r="AY480">
            <v>0</v>
          </cell>
          <cell r="AZ480">
            <v>0</v>
          </cell>
          <cell r="BA480" t="str">
            <v>нд</v>
          </cell>
          <cell r="BB480">
            <v>7.8369491599999996</v>
          </cell>
          <cell r="BC480" t="str">
            <v>нд</v>
          </cell>
          <cell r="BD480">
            <v>0</v>
          </cell>
          <cell r="BE480" t="str">
            <v>нд</v>
          </cell>
          <cell r="BF480">
            <v>0</v>
          </cell>
          <cell r="BG480">
            <v>0</v>
          </cell>
          <cell r="BH480">
            <v>0</v>
          </cell>
          <cell r="BI480"/>
          <cell r="BJ480">
            <v>0</v>
          </cell>
          <cell r="BK480"/>
          <cell r="BL480">
            <v>0</v>
          </cell>
          <cell r="BM480"/>
          <cell r="BN480">
            <v>9.2476000000000003</v>
          </cell>
          <cell r="BO480">
            <v>9.2476000000000003</v>
          </cell>
          <cell r="BP480">
            <v>0</v>
          </cell>
          <cell r="BQ480"/>
          <cell r="BR480"/>
          <cell r="BS480"/>
          <cell r="BT480"/>
          <cell r="BU480"/>
          <cell r="BV480"/>
          <cell r="BW480"/>
          <cell r="BX480">
            <v>9.2476000000000003</v>
          </cell>
          <cell r="BY480">
            <v>9.2476000000000003</v>
          </cell>
          <cell r="BZ480" t="str">
            <v>Объект не корректируется, введен в эксплуатацию в 2018 году</v>
          </cell>
          <cell r="CA480">
            <v>0</v>
          </cell>
          <cell r="CB480">
            <v>0</v>
          </cell>
          <cell r="CC480"/>
          <cell r="CD480">
            <v>0</v>
          </cell>
          <cell r="CE480"/>
          <cell r="CF480">
            <v>11.8158192090395</v>
          </cell>
          <cell r="CG480"/>
          <cell r="CH480">
            <v>7.8369491525423731</v>
          </cell>
          <cell r="CI480">
            <v>7.8369491599999996</v>
          </cell>
          <cell r="CJ480">
            <v>0</v>
          </cell>
          <cell r="CK480">
            <v>0</v>
          </cell>
          <cell r="CL480">
            <v>0</v>
          </cell>
          <cell r="CM480">
            <v>0</v>
          </cell>
          <cell r="CN480">
            <v>0</v>
          </cell>
          <cell r="CO480">
            <v>0</v>
          </cell>
          <cell r="CP480">
            <v>0</v>
          </cell>
          <cell r="CQ480">
            <v>0</v>
          </cell>
          <cell r="CR480">
            <v>7.8369491599999996</v>
          </cell>
          <cell r="CS480">
            <v>7.8369491599999996</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H_Che104</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4.6357499999999998</v>
          </cell>
          <cell r="AJ481">
            <v>4.6357499999999998</v>
          </cell>
          <cell r="AK481">
            <v>3.9286016949152547</v>
          </cell>
          <cell r="AL481">
            <v>0</v>
          </cell>
          <cell r="AM481">
            <v>0</v>
          </cell>
          <cell r="AN481">
            <v>3.9286016949152547</v>
          </cell>
          <cell r="AO481">
            <v>0</v>
          </cell>
          <cell r="AP481">
            <v>3.9286016949152547</v>
          </cell>
          <cell r="AQ481">
            <v>0</v>
          </cell>
          <cell r="AR481">
            <v>0</v>
          </cell>
          <cell r="AS481">
            <v>3.9286016949152547</v>
          </cell>
          <cell r="AT481">
            <v>0</v>
          </cell>
          <cell r="AU481">
            <v>0</v>
          </cell>
          <cell r="AV481">
            <v>0</v>
          </cell>
          <cell r="AW481">
            <v>0</v>
          </cell>
          <cell r="AX481">
            <v>4.6357499999999998</v>
          </cell>
          <cell r="AY481">
            <v>0</v>
          </cell>
          <cell r="AZ481">
            <v>0</v>
          </cell>
          <cell r="BA481" t="str">
            <v>нд</v>
          </cell>
          <cell r="BB481">
            <v>3.9286016949152547</v>
          </cell>
          <cell r="BC481" t="str">
            <v>нд</v>
          </cell>
          <cell r="BD481">
            <v>0</v>
          </cell>
          <cell r="BE481" t="str">
            <v>нд</v>
          </cell>
          <cell r="BF481">
            <v>0</v>
          </cell>
          <cell r="BG481">
            <v>0</v>
          </cell>
          <cell r="BH481">
            <v>0</v>
          </cell>
          <cell r="BI481"/>
          <cell r="BJ481">
            <v>0</v>
          </cell>
          <cell r="BK481"/>
          <cell r="BL481">
            <v>0</v>
          </cell>
          <cell r="BM481"/>
          <cell r="BN481">
            <v>4.6357500000000007</v>
          </cell>
          <cell r="BO481">
            <v>4.6357499999999998</v>
          </cell>
          <cell r="BP481">
            <v>0</v>
          </cell>
          <cell r="BQ481"/>
          <cell r="BR481"/>
          <cell r="BS481"/>
          <cell r="BT481"/>
          <cell r="BU481"/>
          <cell r="BV481"/>
          <cell r="BW481"/>
          <cell r="BX481">
            <v>4.6357499999999998</v>
          </cell>
          <cell r="BY481">
            <v>4.6357499999999998</v>
          </cell>
          <cell r="BZ481" t="str">
            <v>Объект не корректируется, введен в эксплуатацию в 2018 году</v>
          </cell>
          <cell r="CA481">
            <v>0</v>
          </cell>
          <cell r="CB481">
            <v>0</v>
          </cell>
          <cell r="CC481"/>
          <cell r="CD481">
            <v>0</v>
          </cell>
          <cell r="CE481"/>
          <cell r="CF481">
            <v>3.9632768361581898</v>
          </cell>
          <cell r="CG481">
            <v>3.9439406799999999</v>
          </cell>
          <cell r="CH481">
            <v>3.9286016949152547</v>
          </cell>
          <cell r="CI481">
            <v>3.9286016949152547</v>
          </cell>
          <cell r="CJ481">
            <v>0</v>
          </cell>
          <cell r="CK481">
            <v>0</v>
          </cell>
          <cell r="CL481">
            <v>0</v>
          </cell>
          <cell r="CM481">
            <v>0</v>
          </cell>
          <cell r="CN481">
            <v>0</v>
          </cell>
          <cell r="CO481">
            <v>0</v>
          </cell>
          <cell r="CP481">
            <v>0</v>
          </cell>
          <cell r="CQ481">
            <v>0</v>
          </cell>
          <cell r="CR481">
            <v>3.9286016949152547</v>
          </cell>
          <cell r="CS481">
            <v>3.9286016949152547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H_Che105</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4.6479499999999998</v>
          </cell>
          <cell r="AJ482">
            <v>4.6479499999999998</v>
          </cell>
          <cell r="AK482">
            <v>3.938940677966102</v>
          </cell>
          <cell r="AL482">
            <v>0</v>
          </cell>
          <cell r="AM482">
            <v>0</v>
          </cell>
          <cell r="AN482">
            <v>3.938940677966102</v>
          </cell>
          <cell r="AO482">
            <v>0</v>
          </cell>
          <cell r="AP482">
            <v>3.938940677966102</v>
          </cell>
          <cell r="AQ482">
            <v>0</v>
          </cell>
          <cell r="AR482">
            <v>0</v>
          </cell>
          <cell r="AS482">
            <v>3.938940677966102</v>
          </cell>
          <cell r="AT482">
            <v>0</v>
          </cell>
          <cell r="AU482">
            <v>0</v>
          </cell>
          <cell r="AV482">
            <v>0</v>
          </cell>
          <cell r="AW482">
            <v>0</v>
          </cell>
          <cell r="AX482">
            <v>4.6479499999999998</v>
          </cell>
          <cell r="AY482">
            <v>0</v>
          </cell>
          <cell r="AZ482">
            <v>0</v>
          </cell>
          <cell r="BA482" t="str">
            <v>нд</v>
          </cell>
          <cell r="BB482">
            <v>3.938940677966102</v>
          </cell>
          <cell r="BC482" t="str">
            <v>нд</v>
          </cell>
          <cell r="BD482">
            <v>0</v>
          </cell>
          <cell r="BE482" t="str">
            <v>нд</v>
          </cell>
          <cell r="BF482">
            <v>0</v>
          </cell>
          <cell r="BG482">
            <v>0</v>
          </cell>
          <cell r="BH482">
            <v>0</v>
          </cell>
          <cell r="BI482"/>
          <cell r="BJ482">
            <v>0</v>
          </cell>
          <cell r="BK482"/>
          <cell r="BL482">
            <v>0</v>
          </cell>
          <cell r="BM482"/>
          <cell r="BN482">
            <v>4.6479499999999998</v>
          </cell>
          <cell r="BO482">
            <v>4.6479499999999998</v>
          </cell>
          <cell r="BP482">
            <v>0</v>
          </cell>
          <cell r="BQ482"/>
          <cell r="BR482"/>
          <cell r="BS482"/>
          <cell r="BT482"/>
          <cell r="BU482"/>
          <cell r="BV482"/>
          <cell r="BW482"/>
          <cell r="BX482">
            <v>4.6479499999999998</v>
          </cell>
          <cell r="BY482">
            <v>4.6479499999999998</v>
          </cell>
          <cell r="BZ482" t="str">
            <v>Объект не корректируется, введен в эксплуатацию в 2018 году</v>
          </cell>
          <cell r="CA482">
            <v>0</v>
          </cell>
          <cell r="CB482">
            <v>0</v>
          </cell>
          <cell r="CC482"/>
          <cell r="CD482">
            <v>0</v>
          </cell>
          <cell r="CE482"/>
          <cell r="CF482">
            <v>3.9745762711864399</v>
          </cell>
          <cell r="CG482">
            <v>3.8590678</v>
          </cell>
          <cell r="CH482">
            <v>3.938940677966102</v>
          </cell>
          <cell r="CI482">
            <v>3.938940677966102</v>
          </cell>
          <cell r="CJ482">
            <v>0</v>
          </cell>
          <cell r="CK482">
            <v>0</v>
          </cell>
          <cell r="CL482">
            <v>0</v>
          </cell>
          <cell r="CM482">
            <v>0</v>
          </cell>
          <cell r="CN482">
            <v>0</v>
          </cell>
          <cell r="CO482">
            <v>0</v>
          </cell>
          <cell r="CP482">
            <v>0</v>
          </cell>
          <cell r="CQ482">
            <v>0</v>
          </cell>
          <cell r="CR482">
            <v>3.938940677966102</v>
          </cell>
          <cell r="CS482">
            <v>3.938940677966102</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H_Che106</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4.6538500000000003</v>
          </cell>
          <cell r="AJ483">
            <v>4.6538500000000003</v>
          </cell>
          <cell r="AK483">
            <v>3.9439406799999999</v>
          </cell>
          <cell r="AL483">
            <v>0</v>
          </cell>
          <cell r="AM483">
            <v>0</v>
          </cell>
          <cell r="AN483">
            <v>3.9439406799999999</v>
          </cell>
          <cell r="AO483">
            <v>0</v>
          </cell>
          <cell r="AP483">
            <v>3.9439406799999999</v>
          </cell>
          <cell r="AQ483">
            <v>0</v>
          </cell>
          <cell r="AR483">
            <v>0</v>
          </cell>
          <cell r="AS483">
            <v>3.9439406799999999</v>
          </cell>
          <cell r="AT483">
            <v>0</v>
          </cell>
          <cell r="AU483">
            <v>0</v>
          </cell>
          <cell r="AV483">
            <v>0</v>
          </cell>
          <cell r="AW483">
            <v>0</v>
          </cell>
          <cell r="AX483">
            <v>4.6538500000000003</v>
          </cell>
          <cell r="AY483">
            <v>0</v>
          </cell>
          <cell r="AZ483">
            <v>0</v>
          </cell>
          <cell r="BA483" t="str">
            <v>нд</v>
          </cell>
          <cell r="BB483">
            <v>3.9439406799999999</v>
          </cell>
          <cell r="BC483" t="str">
            <v>нд</v>
          </cell>
          <cell r="BD483">
            <v>0</v>
          </cell>
          <cell r="BE483" t="str">
            <v>нд</v>
          </cell>
          <cell r="BF483">
            <v>0</v>
          </cell>
          <cell r="BG483">
            <v>0</v>
          </cell>
          <cell r="BH483">
            <v>0</v>
          </cell>
          <cell r="BI483"/>
          <cell r="BJ483">
            <v>0</v>
          </cell>
          <cell r="BK483"/>
          <cell r="BL483">
            <v>0</v>
          </cell>
          <cell r="BM483"/>
          <cell r="BN483">
            <v>4.6538500023999996</v>
          </cell>
          <cell r="BO483">
            <v>4.6538500000000003</v>
          </cell>
          <cell r="BP483">
            <v>0</v>
          </cell>
          <cell r="BQ483"/>
          <cell r="BR483"/>
          <cell r="BS483"/>
          <cell r="BT483"/>
          <cell r="BU483"/>
          <cell r="BV483"/>
          <cell r="BW483"/>
          <cell r="BX483">
            <v>4.6538500000000003</v>
          </cell>
          <cell r="BY483">
            <v>4.6538500000000003</v>
          </cell>
          <cell r="BZ483" t="str">
            <v>Объект не корректируется, введен в эксплуатацию в 2017 году</v>
          </cell>
          <cell r="CA483">
            <v>0</v>
          </cell>
          <cell r="CB483">
            <v>0</v>
          </cell>
          <cell r="CC483"/>
          <cell r="CD483">
            <v>0</v>
          </cell>
          <cell r="CE483"/>
          <cell r="CF483">
            <v>3.9774011299434999</v>
          </cell>
          <cell r="CG483">
            <v>3.9439406799999999</v>
          </cell>
          <cell r="CH483">
            <v>4.1387711864406782</v>
          </cell>
          <cell r="CI483">
            <v>4.1387711864406782</v>
          </cell>
          <cell r="CJ483">
            <v>0</v>
          </cell>
          <cell r="CK483">
            <v>0</v>
          </cell>
          <cell r="CL483">
            <v>0</v>
          </cell>
          <cell r="CM483">
            <v>0</v>
          </cell>
          <cell r="CN483">
            <v>0</v>
          </cell>
          <cell r="CO483">
            <v>0</v>
          </cell>
          <cell r="CP483">
            <v>0</v>
          </cell>
          <cell r="CQ483">
            <v>0</v>
          </cell>
          <cell r="CR483">
            <v>3.9439406799999999</v>
          </cell>
          <cell r="CS483">
            <v>3.9439406799999999</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H_Che107</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2017</v>
          </cell>
          <cell r="Q484">
            <v>2017</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4.5537000000000001</v>
          </cell>
          <cell r="AJ484">
            <v>4.5537000000000001</v>
          </cell>
          <cell r="AK484">
            <v>3.8590678</v>
          </cell>
          <cell r="AL484">
            <v>0</v>
          </cell>
          <cell r="AM484">
            <v>0</v>
          </cell>
          <cell r="AN484">
            <v>3.8590678</v>
          </cell>
          <cell r="AO484">
            <v>0</v>
          </cell>
          <cell r="AP484">
            <v>3.8590678</v>
          </cell>
          <cell r="AQ484">
            <v>0</v>
          </cell>
          <cell r="AR484">
            <v>0</v>
          </cell>
          <cell r="AS484">
            <v>3.8590678</v>
          </cell>
          <cell r="AT484">
            <v>0</v>
          </cell>
          <cell r="AU484">
            <v>0</v>
          </cell>
          <cell r="AV484">
            <v>0</v>
          </cell>
          <cell r="AW484">
            <v>0</v>
          </cell>
          <cell r="AX484">
            <v>4.5537000000000001</v>
          </cell>
          <cell r="AY484">
            <v>0</v>
          </cell>
          <cell r="AZ484">
            <v>0</v>
          </cell>
          <cell r="BA484" t="str">
            <v>нд</v>
          </cell>
          <cell r="BB484">
            <v>3.8590678</v>
          </cell>
          <cell r="BC484" t="str">
            <v>нд</v>
          </cell>
          <cell r="BD484">
            <v>0</v>
          </cell>
          <cell r="BE484" t="str">
            <v>нд</v>
          </cell>
          <cell r="BF484">
            <v>0</v>
          </cell>
          <cell r="BG484">
            <v>0</v>
          </cell>
          <cell r="BH484">
            <v>0</v>
          </cell>
          <cell r="BI484"/>
          <cell r="BJ484">
            <v>0</v>
          </cell>
          <cell r="BK484"/>
          <cell r="BL484">
            <v>0</v>
          </cell>
          <cell r="BM484"/>
          <cell r="BN484">
            <v>4.5537000039999995</v>
          </cell>
          <cell r="BO484">
            <v>4.5537000000000001</v>
          </cell>
          <cell r="BP484">
            <v>0</v>
          </cell>
          <cell r="BQ484"/>
          <cell r="BR484"/>
          <cell r="BS484"/>
          <cell r="BT484"/>
          <cell r="BU484"/>
          <cell r="BV484"/>
          <cell r="BW484"/>
          <cell r="BX484">
            <v>4.5537000000000001</v>
          </cell>
          <cell r="BY484">
            <v>4.5537000000000001</v>
          </cell>
          <cell r="BZ484" t="str">
            <v>Объект не корректируется, введен в эксплуатацию в 2017 году</v>
          </cell>
          <cell r="CA484">
            <v>0</v>
          </cell>
          <cell r="CB484">
            <v>0</v>
          </cell>
          <cell r="CC484"/>
          <cell r="CD484">
            <v>0</v>
          </cell>
          <cell r="CE484"/>
          <cell r="CF484">
            <v>3.8918079096045202</v>
          </cell>
          <cell r="CG484">
            <v>3.8590678</v>
          </cell>
          <cell r="CH484">
            <v>13.091186440677967</v>
          </cell>
          <cell r="CI484">
            <v>13.091186440677967</v>
          </cell>
          <cell r="CJ484">
            <v>0</v>
          </cell>
          <cell r="CK484">
            <v>0</v>
          </cell>
          <cell r="CL484">
            <v>0</v>
          </cell>
          <cell r="CM484">
            <v>0</v>
          </cell>
          <cell r="CN484">
            <v>0</v>
          </cell>
          <cell r="CO484">
            <v>0</v>
          </cell>
          <cell r="CP484">
            <v>0</v>
          </cell>
          <cell r="CQ484">
            <v>0</v>
          </cell>
          <cell r="CR484">
            <v>3.8590678</v>
          </cell>
          <cell r="CS484">
            <v>3.8590678</v>
          </cell>
          <cell r="CT484" t="str">
            <v>Объект не корректируется, введен в эксплуатацию в 2017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H_Che108</v>
          </cell>
          <cell r="E485" t="str">
            <v>АО "Чеченэнерго"</v>
          </cell>
          <cell r="F485" t="str">
            <v>Чеченская Республика</v>
          </cell>
          <cell r="G485" t="str">
            <v>з</v>
          </cell>
          <cell r="H485">
            <v>0</v>
          </cell>
          <cell r="I485">
            <v>0</v>
          </cell>
          <cell r="J485">
            <v>1</v>
          </cell>
          <cell r="K485">
            <v>0</v>
          </cell>
          <cell r="L485">
            <v>0</v>
          </cell>
          <cell r="M485">
            <v>0</v>
          </cell>
          <cell r="N485">
            <v>1</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4.88375</v>
          </cell>
          <cell r="AJ485">
            <v>4.88375</v>
          </cell>
          <cell r="AK485">
            <v>4.1387711864406782</v>
          </cell>
          <cell r="AL485">
            <v>0</v>
          </cell>
          <cell r="AM485">
            <v>0</v>
          </cell>
          <cell r="AN485">
            <v>4.1387711864406782</v>
          </cell>
          <cell r="AO485">
            <v>0</v>
          </cell>
          <cell r="AP485">
            <v>4.1387711864406782</v>
          </cell>
          <cell r="AQ485">
            <v>0</v>
          </cell>
          <cell r="AR485">
            <v>0</v>
          </cell>
          <cell r="AS485">
            <v>4.1387711864406782</v>
          </cell>
          <cell r="AT485">
            <v>0</v>
          </cell>
          <cell r="AU485">
            <v>0</v>
          </cell>
          <cell r="AV485">
            <v>0</v>
          </cell>
          <cell r="AW485">
            <v>0</v>
          </cell>
          <cell r="AX485">
            <v>4.88375</v>
          </cell>
          <cell r="AY485">
            <v>0</v>
          </cell>
          <cell r="AZ485">
            <v>0</v>
          </cell>
          <cell r="BA485" t="str">
            <v>нд</v>
          </cell>
          <cell r="BB485">
            <v>4.1387711864406782</v>
          </cell>
          <cell r="BC485" t="str">
            <v>нд</v>
          </cell>
          <cell r="BD485">
            <v>0</v>
          </cell>
          <cell r="BE485" t="str">
            <v>нд</v>
          </cell>
          <cell r="BF485">
            <v>0</v>
          </cell>
          <cell r="BG485">
            <v>0</v>
          </cell>
          <cell r="BH485">
            <v>0</v>
          </cell>
          <cell r="BI485"/>
          <cell r="BJ485">
            <v>0</v>
          </cell>
          <cell r="BK485"/>
          <cell r="BL485">
            <v>0</v>
          </cell>
          <cell r="BM485"/>
          <cell r="BN485">
            <v>4.88375</v>
          </cell>
          <cell r="BO485">
            <v>4.88375</v>
          </cell>
          <cell r="BP485">
            <v>0</v>
          </cell>
          <cell r="BQ485"/>
          <cell r="BR485"/>
          <cell r="BS485"/>
          <cell r="BT485"/>
          <cell r="BU485"/>
          <cell r="BV485"/>
          <cell r="BW485"/>
          <cell r="BX485">
            <v>4.88375</v>
          </cell>
          <cell r="BY485">
            <v>4.88375</v>
          </cell>
          <cell r="BZ485" t="str">
            <v>Объект не корректируется, введен в эксплуатацию в 2018 году</v>
          </cell>
          <cell r="CA485">
            <v>0</v>
          </cell>
          <cell r="CB485">
            <v>0</v>
          </cell>
          <cell r="CC485"/>
          <cell r="CD485">
            <v>0</v>
          </cell>
          <cell r="CE485"/>
          <cell r="CF485">
            <v>4.1779661016949197</v>
          </cell>
          <cell r="CG485">
            <v>7.0839999999999996</v>
          </cell>
          <cell r="CH485">
            <v>4.1387711864406782</v>
          </cell>
          <cell r="CI485">
            <v>4.1387711864406782</v>
          </cell>
          <cell r="CJ485">
            <v>0</v>
          </cell>
          <cell r="CK485">
            <v>0</v>
          </cell>
          <cell r="CL485">
            <v>0</v>
          </cell>
          <cell r="CM485">
            <v>0</v>
          </cell>
          <cell r="CN485">
            <v>0</v>
          </cell>
          <cell r="CO485">
            <v>0</v>
          </cell>
          <cell r="CP485">
            <v>0</v>
          </cell>
          <cell r="CQ485">
            <v>0</v>
          </cell>
          <cell r="CR485">
            <v>4.1387711864406782</v>
          </cell>
          <cell r="CS485">
            <v>4.1387711864406782</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H_Che109</v>
          </cell>
          <cell r="E486" t="str">
            <v>АО "Чеченэнерго"</v>
          </cell>
          <cell r="F486" t="str">
            <v>Чеченская Республика</v>
          </cell>
          <cell r="G486" t="str">
            <v>з</v>
          </cell>
          <cell r="H486">
            <v>0</v>
          </cell>
          <cell r="I486">
            <v>0</v>
          </cell>
          <cell r="J486">
            <v>4</v>
          </cell>
          <cell r="K486">
            <v>0</v>
          </cell>
          <cell r="L486">
            <v>0</v>
          </cell>
          <cell r="M486">
            <v>0</v>
          </cell>
          <cell r="N486">
            <v>4</v>
          </cell>
          <cell r="O486">
            <v>0</v>
          </cell>
          <cell r="P486">
            <v>2018</v>
          </cell>
          <cell r="Q486">
            <v>2018</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15.4476</v>
          </cell>
          <cell r="AJ486">
            <v>15.4476</v>
          </cell>
          <cell r="AK486">
            <v>13.091186440677967</v>
          </cell>
          <cell r="AL486">
            <v>0</v>
          </cell>
          <cell r="AM486">
            <v>0</v>
          </cell>
          <cell r="AN486">
            <v>13.091186440677967</v>
          </cell>
          <cell r="AO486">
            <v>0</v>
          </cell>
          <cell r="AP486">
            <v>13.091186440677967</v>
          </cell>
          <cell r="AQ486">
            <v>0</v>
          </cell>
          <cell r="AR486">
            <v>0</v>
          </cell>
          <cell r="AS486">
            <v>13.091186440677967</v>
          </cell>
          <cell r="AT486">
            <v>0</v>
          </cell>
          <cell r="AU486">
            <v>0</v>
          </cell>
          <cell r="AV486">
            <v>0</v>
          </cell>
          <cell r="AW486">
            <v>0</v>
          </cell>
          <cell r="AX486">
            <v>15.4476</v>
          </cell>
          <cell r="AY486">
            <v>0</v>
          </cell>
          <cell r="AZ486">
            <v>0</v>
          </cell>
          <cell r="BA486" t="str">
            <v>нд</v>
          </cell>
          <cell r="BB486">
            <v>13.091186440677967</v>
          </cell>
          <cell r="BC486" t="str">
            <v>нд</v>
          </cell>
          <cell r="BD486">
            <v>0</v>
          </cell>
          <cell r="BE486" t="str">
            <v>нд</v>
          </cell>
          <cell r="BF486">
            <v>0</v>
          </cell>
          <cell r="BG486">
            <v>0</v>
          </cell>
          <cell r="BH486">
            <v>0</v>
          </cell>
          <cell r="BI486"/>
          <cell r="BJ486">
            <v>0</v>
          </cell>
          <cell r="BK486"/>
          <cell r="BL486">
            <v>0</v>
          </cell>
          <cell r="BM486"/>
          <cell r="BN486">
            <v>15.447600000000001</v>
          </cell>
          <cell r="BO486">
            <v>15.4476</v>
          </cell>
          <cell r="BP486">
            <v>0</v>
          </cell>
          <cell r="BQ486"/>
          <cell r="BR486"/>
          <cell r="BS486"/>
          <cell r="BT486"/>
          <cell r="BU486"/>
          <cell r="BV486"/>
          <cell r="BW486"/>
          <cell r="BX486">
            <v>15.4476</v>
          </cell>
          <cell r="BY486">
            <v>15.4476</v>
          </cell>
          <cell r="BZ486" t="str">
            <v>Объект не корректируется, введен в эксплуатацию в 2018 году</v>
          </cell>
          <cell r="CA486">
            <v>0</v>
          </cell>
          <cell r="CB486">
            <v>0</v>
          </cell>
          <cell r="CC486"/>
          <cell r="CD486">
            <v>0</v>
          </cell>
          <cell r="CE486"/>
          <cell r="CF486">
            <v>16.870056497175099</v>
          </cell>
          <cell r="CG486">
            <v>5.05</v>
          </cell>
          <cell r="CH486">
            <v>13.091186440677967</v>
          </cell>
          <cell r="CI486">
            <v>13.091186440677967</v>
          </cell>
          <cell r="CJ486">
            <v>0</v>
          </cell>
          <cell r="CK486">
            <v>0</v>
          </cell>
          <cell r="CL486">
            <v>0</v>
          </cell>
          <cell r="CM486">
            <v>0</v>
          </cell>
          <cell r="CN486">
            <v>0</v>
          </cell>
          <cell r="CO486">
            <v>0</v>
          </cell>
          <cell r="CP486">
            <v>0</v>
          </cell>
          <cell r="CQ486">
            <v>0</v>
          </cell>
          <cell r="CR486">
            <v>13.091186440677967</v>
          </cell>
          <cell r="CS486">
            <v>13.091186440677967</v>
          </cell>
          <cell r="CT486" t="str">
            <v>Объект не корректируется, введен в эксплуатацию в 2018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H_Che110</v>
          </cell>
          <cell r="E487" t="str">
            <v>АО "Чеченэнерго"</v>
          </cell>
          <cell r="F487" t="str">
            <v>Чеченская Республика</v>
          </cell>
          <cell r="G487" t="str">
            <v>з</v>
          </cell>
          <cell r="H487">
            <v>0</v>
          </cell>
          <cell r="I487">
            <v>0</v>
          </cell>
          <cell r="J487">
            <v>2</v>
          </cell>
          <cell r="K487">
            <v>0</v>
          </cell>
          <cell r="L487">
            <v>0</v>
          </cell>
          <cell r="M487">
            <v>0</v>
          </cell>
          <cell r="N487">
            <v>2</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8.3591200000000008</v>
          </cell>
          <cell r="AJ487">
            <v>8.3591200000000008</v>
          </cell>
          <cell r="AK487">
            <v>7.0839999999999996</v>
          </cell>
          <cell r="AL487">
            <v>0</v>
          </cell>
          <cell r="AM487">
            <v>0</v>
          </cell>
          <cell r="AN487">
            <v>7.0839999999999996</v>
          </cell>
          <cell r="AO487">
            <v>0</v>
          </cell>
          <cell r="AP487">
            <v>7.0839999999999996</v>
          </cell>
          <cell r="AQ487">
            <v>0</v>
          </cell>
          <cell r="AR487">
            <v>0</v>
          </cell>
          <cell r="AS487">
            <v>7.0839999999999996</v>
          </cell>
          <cell r="AT487">
            <v>0</v>
          </cell>
          <cell r="AU487">
            <v>0</v>
          </cell>
          <cell r="AV487">
            <v>0</v>
          </cell>
          <cell r="AW487">
            <v>0</v>
          </cell>
          <cell r="AX487">
            <v>8.3591200000000008</v>
          </cell>
          <cell r="AY487">
            <v>0</v>
          </cell>
          <cell r="AZ487">
            <v>0</v>
          </cell>
          <cell r="BA487" t="str">
            <v>нд</v>
          </cell>
          <cell r="BB487">
            <v>7.0839999999999996</v>
          </cell>
          <cell r="BC487" t="str">
            <v>нд</v>
          </cell>
          <cell r="BD487">
            <v>0</v>
          </cell>
          <cell r="BE487" t="str">
            <v>нд</v>
          </cell>
          <cell r="BF487">
            <v>0</v>
          </cell>
          <cell r="BG487">
            <v>0</v>
          </cell>
          <cell r="BH487">
            <v>0</v>
          </cell>
          <cell r="BI487"/>
          <cell r="BJ487">
            <v>0</v>
          </cell>
          <cell r="BK487"/>
          <cell r="BL487">
            <v>0</v>
          </cell>
          <cell r="BM487"/>
          <cell r="BN487">
            <v>8.359119999999999</v>
          </cell>
          <cell r="BO487">
            <v>8.3591200000000008</v>
          </cell>
          <cell r="BP487">
            <v>0</v>
          </cell>
          <cell r="BQ487"/>
          <cell r="BR487"/>
          <cell r="BS487"/>
          <cell r="BT487"/>
          <cell r="BU487"/>
          <cell r="BV487"/>
          <cell r="BW487"/>
          <cell r="BX487">
            <v>8.3591200000000008</v>
          </cell>
          <cell r="BY487">
            <v>8.3591200000000008</v>
          </cell>
          <cell r="BZ487" t="str">
            <v>Объект не корректируется, введен в эксплуатацию в 2017 году</v>
          </cell>
          <cell r="CA487">
            <v>0</v>
          </cell>
          <cell r="CB487">
            <v>0</v>
          </cell>
          <cell r="CC487"/>
          <cell r="CD487">
            <v>0</v>
          </cell>
          <cell r="CE487"/>
          <cell r="CF487">
            <v>7.0847457627118597</v>
          </cell>
          <cell r="CG487">
            <v>7.0839999999999996</v>
          </cell>
          <cell r="CH487"/>
          <cell r="CI487"/>
          <cell r="CJ487">
            <v>0</v>
          </cell>
          <cell r="CK487">
            <v>0</v>
          </cell>
          <cell r="CL487">
            <v>0</v>
          </cell>
          <cell r="CM487">
            <v>0</v>
          </cell>
          <cell r="CN487">
            <v>0</v>
          </cell>
          <cell r="CO487">
            <v>0</v>
          </cell>
          <cell r="CP487">
            <v>0</v>
          </cell>
          <cell r="CQ487">
            <v>0</v>
          </cell>
          <cell r="CR487">
            <v>7.0839999999999996</v>
          </cell>
          <cell r="CS487">
            <v>7.0839999999999996</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H_Che111</v>
          </cell>
          <cell r="E488" t="str">
            <v>АО "Чеченэнерго"</v>
          </cell>
          <cell r="F488" t="str">
            <v>Чеченская Республика</v>
          </cell>
          <cell r="G488" t="str">
            <v>з</v>
          </cell>
          <cell r="H488">
            <v>0</v>
          </cell>
          <cell r="I488">
            <v>0</v>
          </cell>
          <cell r="J488">
            <v>2</v>
          </cell>
          <cell r="K488">
            <v>0</v>
          </cell>
          <cell r="L488">
            <v>0</v>
          </cell>
          <cell r="M488">
            <v>0</v>
          </cell>
          <cell r="N488">
            <v>2</v>
          </cell>
          <cell r="O488">
            <v>0</v>
          </cell>
          <cell r="P488">
            <v>2017</v>
          </cell>
          <cell r="Q488">
            <v>2017</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5.9589999999999996</v>
          </cell>
          <cell r="AJ488">
            <v>5.9589999999999996</v>
          </cell>
          <cell r="AK488">
            <v>5.05</v>
          </cell>
          <cell r="AL488">
            <v>0</v>
          </cell>
          <cell r="AM488">
            <v>0</v>
          </cell>
          <cell r="AN488">
            <v>5.05</v>
          </cell>
          <cell r="AO488">
            <v>0</v>
          </cell>
          <cell r="AP488">
            <v>5.05</v>
          </cell>
          <cell r="AQ488">
            <v>0</v>
          </cell>
          <cell r="AR488">
            <v>0</v>
          </cell>
          <cell r="AS488">
            <v>5.05</v>
          </cell>
          <cell r="AT488">
            <v>0</v>
          </cell>
          <cell r="AU488">
            <v>0</v>
          </cell>
          <cell r="AV488">
            <v>0</v>
          </cell>
          <cell r="AW488">
            <v>0</v>
          </cell>
          <cell r="AX488">
            <v>5.9589999999999996</v>
          </cell>
          <cell r="AY488">
            <v>0</v>
          </cell>
          <cell r="AZ488">
            <v>0</v>
          </cell>
          <cell r="BA488" t="str">
            <v>нд</v>
          </cell>
          <cell r="BB488">
            <v>5.05</v>
          </cell>
          <cell r="BC488" t="str">
            <v>нд</v>
          </cell>
          <cell r="BD488">
            <v>0</v>
          </cell>
          <cell r="BE488" t="str">
            <v>нд</v>
          </cell>
          <cell r="BF488">
            <v>0</v>
          </cell>
          <cell r="BG488">
            <v>0</v>
          </cell>
          <cell r="BH488">
            <v>0</v>
          </cell>
          <cell r="BI488"/>
          <cell r="BJ488">
            <v>0</v>
          </cell>
          <cell r="BK488"/>
          <cell r="BL488">
            <v>0</v>
          </cell>
          <cell r="BM488"/>
          <cell r="BN488">
            <v>5.9589999999999996</v>
          </cell>
          <cell r="BO488">
            <v>5.9589999999999996</v>
          </cell>
          <cell r="BP488">
            <v>0</v>
          </cell>
          <cell r="BQ488"/>
          <cell r="BR488"/>
          <cell r="BS488"/>
          <cell r="BT488"/>
          <cell r="BU488"/>
          <cell r="BV488"/>
          <cell r="BW488"/>
          <cell r="BX488">
            <v>5.9589999999999996</v>
          </cell>
          <cell r="BY488">
            <v>5.9589999999999996</v>
          </cell>
          <cell r="BZ488" t="str">
            <v>Объект не корректируется, введен в эксплуатацию в 2017 году</v>
          </cell>
          <cell r="CA488">
            <v>0</v>
          </cell>
          <cell r="CB488">
            <v>0</v>
          </cell>
          <cell r="CC488"/>
          <cell r="CD488">
            <v>0</v>
          </cell>
          <cell r="CE488"/>
          <cell r="CF488">
            <v>5.0282485875706211</v>
          </cell>
          <cell r="CG488">
            <v>5.05</v>
          </cell>
          <cell r="CH488">
            <v>0.41008806118643232</v>
          </cell>
          <cell r="CI488">
            <v>0.41008813999999999</v>
          </cell>
          <cell r="CJ488">
            <v>0</v>
          </cell>
          <cell r="CK488">
            <v>0</v>
          </cell>
          <cell r="CL488">
            <v>0</v>
          </cell>
          <cell r="CM488">
            <v>0</v>
          </cell>
          <cell r="CN488">
            <v>0</v>
          </cell>
          <cell r="CO488">
            <v>0</v>
          </cell>
          <cell r="CP488">
            <v>0</v>
          </cell>
          <cell r="CQ488">
            <v>0</v>
          </cell>
          <cell r="CR488">
            <v>5.05</v>
          </cell>
          <cell r="CS488">
            <v>5.05</v>
          </cell>
          <cell r="CT488" t="str">
            <v>Объект не корректируется, введен в эксплуатацию в 2017 году</v>
          </cell>
          <cell r="CU488">
            <v>0</v>
          </cell>
          <cell r="CV488">
            <v>0</v>
          </cell>
          <cell r="CW488">
            <v>0</v>
          </cell>
          <cell r="CX488">
            <v>0</v>
          </cell>
          <cell r="CY488">
            <v>0</v>
          </cell>
          <cell r="CZ488">
            <v>0</v>
          </cell>
          <cell r="DA488">
            <v>0</v>
          </cell>
          <cell r="DB488">
            <v>0</v>
          </cell>
          <cell r="DC488">
            <v>0</v>
          </cell>
          <cell r="DD488">
            <v>0</v>
          </cell>
          <cell r="DE488">
            <v>0</v>
          </cell>
          <cell r="DF488">
            <v>0</v>
          </cell>
          <cell r="DG488">
            <v>0</v>
          </cell>
          <cell r="DH488">
            <v>0</v>
          </cell>
          <cell r="DI488">
            <v>0</v>
          </cell>
        </row>
        <row r="489">
          <cell r="D489" t="str">
            <v>H_Che112</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2017</v>
          </cell>
          <cell r="Q489">
            <v>2017</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8.8971999999999998</v>
          </cell>
          <cell r="AJ489">
            <v>8.8971999999999998</v>
          </cell>
          <cell r="AK489">
            <v>7.54</v>
          </cell>
          <cell r="AL489">
            <v>0</v>
          </cell>
          <cell r="AM489">
            <v>0</v>
          </cell>
          <cell r="AN489">
            <v>7.54</v>
          </cell>
          <cell r="AO489">
            <v>0</v>
          </cell>
          <cell r="AP489">
            <v>7.54</v>
          </cell>
          <cell r="AQ489">
            <v>0</v>
          </cell>
          <cell r="AR489">
            <v>0</v>
          </cell>
          <cell r="AS489">
            <v>7.54</v>
          </cell>
          <cell r="AT489">
            <v>0</v>
          </cell>
          <cell r="AU489">
            <v>0</v>
          </cell>
          <cell r="AV489">
            <v>0</v>
          </cell>
          <cell r="AW489">
            <v>0</v>
          </cell>
          <cell r="AX489">
            <v>8.8971999999999998</v>
          </cell>
          <cell r="AY489">
            <v>0</v>
          </cell>
          <cell r="AZ489">
            <v>0</v>
          </cell>
          <cell r="BA489" t="str">
            <v>нд</v>
          </cell>
          <cell r="BB489">
            <v>7.54</v>
          </cell>
          <cell r="BC489" t="str">
            <v>нд</v>
          </cell>
          <cell r="BD489">
            <v>0</v>
          </cell>
          <cell r="BE489" t="str">
            <v>нд</v>
          </cell>
          <cell r="BF489">
            <v>0</v>
          </cell>
          <cell r="BG489">
            <v>0</v>
          </cell>
          <cell r="BH489">
            <v>0</v>
          </cell>
          <cell r="BI489"/>
          <cell r="BJ489">
            <v>0</v>
          </cell>
          <cell r="BK489"/>
          <cell r="BL489">
            <v>0</v>
          </cell>
          <cell r="BM489"/>
          <cell r="BN489">
            <v>8.8971999999999998</v>
          </cell>
          <cell r="BO489">
            <v>8.8971999999999998</v>
          </cell>
          <cell r="BP489">
            <v>0</v>
          </cell>
          <cell r="BQ489"/>
          <cell r="BR489"/>
          <cell r="BS489"/>
          <cell r="BT489"/>
          <cell r="BU489"/>
          <cell r="BV489"/>
          <cell r="BW489"/>
          <cell r="BX489">
            <v>8.8971999999999998</v>
          </cell>
          <cell r="BY489">
            <v>8.8971999999999998</v>
          </cell>
          <cell r="BZ489" t="str">
            <v>Объект не корректируется, введен в эксплуатацию в 2017 году</v>
          </cell>
          <cell r="CA489">
            <v>0</v>
          </cell>
          <cell r="CB489">
            <v>0</v>
          </cell>
          <cell r="CC489"/>
          <cell r="CD489">
            <v>0</v>
          </cell>
          <cell r="CE489"/>
          <cell r="CF489">
            <v>7.5395480225988702</v>
          </cell>
          <cell r="CG489">
            <v>7.54</v>
          </cell>
          <cell r="CH489">
            <v>3.6556779661016954</v>
          </cell>
          <cell r="CI489">
            <v>3.6556779661016954</v>
          </cell>
          <cell r="CJ489">
            <v>0</v>
          </cell>
          <cell r="CK489">
            <v>0</v>
          </cell>
          <cell r="CL489">
            <v>0</v>
          </cell>
          <cell r="CM489">
            <v>0</v>
          </cell>
          <cell r="CN489">
            <v>0</v>
          </cell>
          <cell r="CO489">
            <v>0</v>
          </cell>
          <cell r="CP489">
            <v>0</v>
          </cell>
          <cell r="CQ489">
            <v>0</v>
          </cell>
          <cell r="CR489">
            <v>7.54</v>
          </cell>
          <cell r="CS489">
            <v>7.54</v>
          </cell>
          <cell r="CT489" t="str">
            <v>Объект не корректируется, введен в эксплуатацию в 2017 году</v>
          </cell>
          <cell r="CU489">
            <v>0</v>
          </cell>
          <cell r="CV489">
            <v>0</v>
          </cell>
          <cell r="CW489">
            <v>0</v>
          </cell>
          <cell r="CX489">
            <v>0</v>
          </cell>
          <cell r="CY489">
            <v>0</v>
          </cell>
          <cell r="CZ489">
            <v>0</v>
          </cell>
          <cell r="DA489">
            <v>0</v>
          </cell>
          <cell r="DB489">
            <v>0</v>
          </cell>
          <cell r="DC489">
            <v>0</v>
          </cell>
          <cell r="DD489">
            <v>0</v>
          </cell>
          <cell r="DE489">
            <v>0</v>
          </cell>
          <cell r="DF489">
            <v>0</v>
          </cell>
          <cell r="DG489">
            <v>0</v>
          </cell>
          <cell r="DH489">
            <v>0</v>
          </cell>
          <cell r="DI489">
            <v>0</v>
          </cell>
        </row>
        <row r="490">
          <cell r="D490" t="str">
            <v>H_Che113</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2017</v>
          </cell>
          <cell r="Q490">
            <v>2017</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0.536416</v>
          </cell>
          <cell r="AJ490">
            <v>0.536416</v>
          </cell>
          <cell r="AK490">
            <v>0.45458982999999997</v>
          </cell>
          <cell r="AL490">
            <v>0</v>
          </cell>
          <cell r="AM490">
            <v>0</v>
          </cell>
          <cell r="AN490">
            <v>0.45458982999999997</v>
          </cell>
          <cell r="AO490">
            <v>0</v>
          </cell>
          <cell r="AP490">
            <v>0.45458982999999997</v>
          </cell>
          <cell r="AQ490">
            <v>0</v>
          </cell>
          <cell r="AR490">
            <v>0</v>
          </cell>
          <cell r="AS490">
            <v>0.45458982999999997</v>
          </cell>
          <cell r="AT490">
            <v>0</v>
          </cell>
          <cell r="AU490">
            <v>0</v>
          </cell>
          <cell r="AV490">
            <v>0</v>
          </cell>
          <cell r="AW490">
            <v>0</v>
          </cell>
          <cell r="AX490">
            <v>0.536416</v>
          </cell>
          <cell r="AY490">
            <v>0</v>
          </cell>
          <cell r="AZ490">
            <v>0</v>
          </cell>
          <cell r="BA490" t="str">
            <v>нд</v>
          </cell>
          <cell r="BB490">
            <v>0.45458982999999997</v>
          </cell>
          <cell r="BC490" t="str">
            <v>нд</v>
          </cell>
          <cell r="BD490">
            <v>0</v>
          </cell>
          <cell r="BE490" t="str">
            <v>нд</v>
          </cell>
          <cell r="BF490">
            <v>0</v>
          </cell>
          <cell r="BG490">
            <v>0</v>
          </cell>
          <cell r="BH490">
            <v>0</v>
          </cell>
          <cell r="BI490"/>
          <cell r="BJ490">
            <v>0</v>
          </cell>
          <cell r="BK490"/>
          <cell r="BL490">
            <v>0</v>
          </cell>
          <cell r="BM490"/>
          <cell r="BN490">
            <v>0.53641599939999995</v>
          </cell>
          <cell r="BO490">
            <v>0.536416</v>
          </cell>
          <cell r="BP490">
            <v>0</v>
          </cell>
          <cell r="BQ490"/>
          <cell r="BR490"/>
          <cell r="BS490"/>
          <cell r="BT490"/>
          <cell r="BU490"/>
          <cell r="BV490"/>
          <cell r="BW490"/>
          <cell r="BX490">
            <v>0.536416</v>
          </cell>
          <cell r="BY490">
            <v>0.536416</v>
          </cell>
          <cell r="BZ490" t="str">
            <v>Объект не корректируется, введен в эксплуатацию в 2017 году</v>
          </cell>
          <cell r="CA490">
            <v>0</v>
          </cell>
          <cell r="CB490">
            <v>0</v>
          </cell>
          <cell r="CC490"/>
          <cell r="CD490">
            <v>0</v>
          </cell>
          <cell r="CE490"/>
          <cell r="CF490">
            <v>0.82909604519774005</v>
          </cell>
          <cell r="CG490">
            <v>0.45458982999999997</v>
          </cell>
          <cell r="CH490">
            <v>4.3118644067796605</v>
          </cell>
          <cell r="CI490">
            <v>4.3118644067796605</v>
          </cell>
          <cell r="CJ490">
            <v>0</v>
          </cell>
          <cell r="CK490">
            <v>0</v>
          </cell>
          <cell r="CL490">
            <v>0</v>
          </cell>
          <cell r="CM490">
            <v>0</v>
          </cell>
          <cell r="CN490">
            <v>0</v>
          </cell>
          <cell r="CO490">
            <v>0</v>
          </cell>
          <cell r="CP490">
            <v>0</v>
          </cell>
          <cell r="CQ490">
            <v>0</v>
          </cell>
          <cell r="CR490">
            <v>0.45458982999999997</v>
          </cell>
          <cell r="CS490">
            <v>0.45458982999999997</v>
          </cell>
          <cell r="CT490" t="str">
            <v>Объект не корректируется, введен в эксплуатацию в 2017 году</v>
          </cell>
          <cell r="CU490">
            <v>0</v>
          </cell>
          <cell r="CV490">
            <v>0</v>
          </cell>
          <cell r="CW490">
            <v>0</v>
          </cell>
          <cell r="CX490">
            <v>0</v>
          </cell>
          <cell r="CY490">
            <v>0</v>
          </cell>
          <cell r="CZ490">
            <v>0</v>
          </cell>
          <cell r="DA490">
            <v>0</v>
          </cell>
          <cell r="DB490">
            <v>0</v>
          </cell>
          <cell r="DC490">
            <v>0</v>
          </cell>
          <cell r="DD490">
            <v>0</v>
          </cell>
          <cell r="DE490">
            <v>0</v>
          </cell>
          <cell r="DF490">
            <v>0</v>
          </cell>
          <cell r="DG490">
            <v>0</v>
          </cell>
          <cell r="DH490">
            <v>0</v>
          </cell>
          <cell r="DI490">
            <v>0</v>
          </cell>
        </row>
        <row r="491">
          <cell r="D491" t="str">
            <v>H_Che114</v>
          </cell>
          <cell r="E491" t="str">
            <v>АО "Чеченэнерго"</v>
          </cell>
          <cell r="F491" t="str">
            <v>Чеченская Республика</v>
          </cell>
          <cell r="G491" t="str">
            <v>з</v>
          </cell>
          <cell r="H491">
            <v>0</v>
          </cell>
          <cell r="I491">
            <v>0</v>
          </cell>
          <cell r="J491">
            <v>1</v>
          </cell>
          <cell r="K491">
            <v>0</v>
          </cell>
          <cell r="L491">
            <v>0</v>
          </cell>
          <cell r="M491">
            <v>0</v>
          </cell>
          <cell r="N491">
            <v>1</v>
          </cell>
          <cell r="O491">
            <v>0</v>
          </cell>
          <cell r="P491">
            <v>2017</v>
          </cell>
          <cell r="Q491">
            <v>2017</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0.87150000000000005</v>
          </cell>
          <cell r="AJ491">
            <v>0.87150000000000005</v>
          </cell>
          <cell r="AK491">
            <v>0.73855932000000002</v>
          </cell>
          <cell r="AL491">
            <v>0</v>
          </cell>
          <cell r="AM491">
            <v>0</v>
          </cell>
          <cell r="AN491">
            <v>0.73855932000000002</v>
          </cell>
          <cell r="AO491">
            <v>0</v>
          </cell>
          <cell r="AP491">
            <v>0.73855932000000002</v>
          </cell>
          <cell r="AQ491">
            <v>0</v>
          </cell>
          <cell r="AR491">
            <v>0</v>
          </cell>
          <cell r="AS491">
            <v>0.73855932000000002</v>
          </cell>
          <cell r="AT491">
            <v>0</v>
          </cell>
          <cell r="AU491">
            <v>0</v>
          </cell>
          <cell r="AV491">
            <v>0</v>
          </cell>
          <cell r="AW491">
            <v>0</v>
          </cell>
          <cell r="AX491">
            <v>0.87150000000000005</v>
          </cell>
          <cell r="AY491">
            <v>0</v>
          </cell>
          <cell r="AZ491">
            <v>0</v>
          </cell>
          <cell r="BA491" t="str">
            <v>нд</v>
          </cell>
          <cell r="BB491">
            <v>0.73855932000000002</v>
          </cell>
          <cell r="BC491" t="str">
            <v>нд</v>
          </cell>
          <cell r="BD491">
            <v>0</v>
          </cell>
          <cell r="BE491" t="str">
            <v>нд</v>
          </cell>
          <cell r="BF491">
            <v>0</v>
          </cell>
          <cell r="BG491">
            <v>0</v>
          </cell>
          <cell r="BH491">
            <v>0</v>
          </cell>
          <cell r="BI491"/>
          <cell r="BJ491">
            <v>0</v>
          </cell>
          <cell r="BK491"/>
          <cell r="BL491">
            <v>0</v>
          </cell>
          <cell r="BM491"/>
          <cell r="BN491">
            <v>0.87149999759999996</v>
          </cell>
          <cell r="BO491">
            <v>0.87150000000000005</v>
          </cell>
          <cell r="BP491">
            <v>0</v>
          </cell>
          <cell r="BQ491"/>
          <cell r="BR491"/>
          <cell r="BS491"/>
          <cell r="BT491"/>
          <cell r="BU491"/>
          <cell r="BV491"/>
          <cell r="BW491"/>
          <cell r="BX491">
            <v>0.87150000000000005</v>
          </cell>
          <cell r="BY491">
            <v>0.87150000000000005</v>
          </cell>
          <cell r="BZ491" t="str">
            <v>Объект не корректируется, введен в эксплуатацию в 2017 году</v>
          </cell>
          <cell r="CA491">
            <v>0</v>
          </cell>
          <cell r="CB491">
            <v>0</v>
          </cell>
          <cell r="CC491"/>
          <cell r="CD491">
            <v>0</v>
          </cell>
          <cell r="CE491"/>
          <cell r="CF491">
            <v>0.82259887005649701</v>
          </cell>
          <cell r="CG491">
            <v>0.73855932000000002</v>
          </cell>
          <cell r="CH491">
            <v>7.4725423728813567</v>
          </cell>
          <cell r="CI491">
            <v>7.4725423728813567</v>
          </cell>
          <cell r="CJ491">
            <v>0</v>
          </cell>
          <cell r="CK491">
            <v>0</v>
          </cell>
          <cell r="CL491">
            <v>0</v>
          </cell>
          <cell r="CM491">
            <v>0</v>
          </cell>
          <cell r="CN491">
            <v>0</v>
          </cell>
          <cell r="CO491">
            <v>0</v>
          </cell>
          <cell r="CP491">
            <v>0</v>
          </cell>
          <cell r="CQ491">
            <v>0</v>
          </cell>
          <cell r="CR491">
            <v>0.73855932000000002</v>
          </cell>
          <cell r="CS491">
            <v>0.73855932000000002</v>
          </cell>
          <cell r="CT491" t="str">
            <v>Объект не корректируется, введен в эксплуатацию в 2017 году</v>
          </cell>
          <cell r="CU491">
            <v>0</v>
          </cell>
          <cell r="CV491">
            <v>0</v>
          </cell>
          <cell r="CW491">
            <v>0</v>
          </cell>
          <cell r="CX491">
            <v>0</v>
          </cell>
          <cell r="CY491">
            <v>0</v>
          </cell>
          <cell r="CZ491">
            <v>0</v>
          </cell>
          <cell r="DA491">
            <v>0</v>
          </cell>
          <cell r="DB491">
            <v>0</v>
          </cell>
          <cell r="DC491">
            <v>0</v>
          </cell>
          <cell r="DD491">
            <v>0</v>
          </cell>
          <cell r="DE491">
            <v>0</v>
          </cell>
          <cell r="DF491">
            <v>0</v>
          </cell>
          <cell r="DG491">
            <v>0</v>
          </cell>
          <cell r="DH491">
            <v>0</v>
          </cell>
          <cell r="DI491">
            <v>0</v>
          </cell>
        </row>
        <row r="492">
          <cell r="D492" t="str">
            <v>H_Che115</v>
          </cell>
          <cell r="E492" t="str">
            <v>АО "Чеченэнерго"</v>
          </cell>
          <cell r="F492" t="str">
            <v>Чеченская Республика</v>
          </cell>
          <cell r="G492" t="str">
            <v>з</v>
          </cell>
          <cell r="H492">
            <v>0</v>
          </cell>
          <cell r="I492">
            <v>0</v>
          </cell>
          <cell r="J492">
            <v>1</v>
          </cell>
          <cell r="K492">
            <v>0</v>
          </cell>
          <cell r="L492">
            <v>0</v>
          </cell>
          <cell r="M492">
            <v>0</v>
          </cell>
          <cell r="N492">
            <v>1</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5.0880000000000001</v>
          </cell>
          <cell r="AJ492">
            <v>5.0880000000000001</v>
          </cell>
          <cell r="AK492">
            <v>4.3118644067796605</v>
          </cell>
          <cell r="AL492">
            <v>0</v>
          </cell>
          <cell r="AM492">
            <v>0</v>
          </cell>
          <cell r="AN492">
            <v>4.3118644067796605</v>
          </cell>
          <cell r="AO492">
            <v>0</v>
          </cell>
          <cell r="AP492">
            <v>4.3118644067796605</v>
          </cell>
          <cell r="AQ492">
            <v>0</v>
          </cell>
          <cell r="AR492">
            <v>0</v>
          </cell>
          <cell r="AS492">
            <v>4.3118644067796605</v>
          </cell>
          <cell r="AT492">
            <v>0</v>
          </cell>
          <cell r="AU492">
            <v>0</v>
          </cell>
          <cell r="AV492">
            <v>0</v>
          </cell>
          <cell r="AW492">
            <v>0</v>
          </cell>
          <cell r="AX492">
            <v>5.0880000000000001</v>
          </cell>
          <cell r="AY492">
            <v>0</v>
          </cell>
          <cell r="AZ492">
            <v>0</v>
          </cell>
          <cell r="BA492" t="str">
            <v>нд</v>
          </cell>
          <cell r="BB492">
            <v>4.3118644067796605</v>
          </cell>
          <cell r="BC492" t="str">
            <v>нд</v>
          </cell>
          <cell r="BD492">
            <v>0</v>
          </cell>
          <cell r="BE492" t="str">
            <v>нд</v>
          </cell>
          <cell r="BF492">
            <v>0</v>
          </cell>
          <cell r="BG492">
            <v>0</v>
          </cell>
          <cell r="BH492">
            <v>0</v>
          </cell>
          <cell r="BI492"/>
          <cell r="BJ492">
            <v>0</v>
          </cell>
          <cell r="BK492"/>
          <cell r="BL492">
            <v>0</v>
          </cell>
          <cell r="BM492"/>
          <cell r="BN492">
            <v>5.0879999999999992</v>
          </cell>
          <cell r="BO492">
            <v>5.0880000000000001</v>
          </cell>
          <cell r="BP492">
            <v>0</v>
          </cell>
          <cell r="BQ492"/>
          <cell r="BR492"/>
          <cell r="BS492"/>
          <cell r="BT492"/>
          <cell r="BU492"/>
          <cell r="BV492"/>
          <cell r="BW492"/>
          <cell r="BX492">
            <v>5.0880000000000001</v>
          </cell>
          <cell r="BY492">
            <v>5.0880000000000001</v>
          </cell>
          <cell r="BZ492" t="str">
            <v>Объект не корректируется, введен в эксплуатацию в 2018 году</v>
          </cell>
          <cell r="CA492">
            <v>0</v>
          </cell>
          <cell r="CB492">
            <v>0</v>
          </cell>
          <cell r="CC492"/>
          <cell r="CD492">
            <v>0</v>
          </cell>
          <cell r="CE492"/>
          <cell r="CF492">
            <v>4.6028389830508498</v>
          </cell>
          <cell r="CG492"/>
          <cell r="CH492">
            <v>4.3118644067796605</v>
          </cell>
          <cell r="CI492">
            <v>4.3118644067796605</v>
          </cell>
          <cell r="CJ492">
            <v>0</v>
          </cell>
          <cell r="CK492">
            <v>0</v>
          </cell>
          <cell r="CL492">
            <v>0</v>
          </cell>
          <cell r="CM492">
            <v>0</v>
          </cell>
          <cell r="CN492">
            <v>0</v>
          </cell>
          <cell r="CO492">
            <v>0</v>
          </cell>
          <cell r="CP492">
            <v>0</v>
          </cell>
          <cell r="CQ492">
            <v>0</v>
          </cell>
          <cell r="CR492">
            <v>4.3118644067796605</v>
          </cell>
          <cell r="CS492">
            <v>4.3118644067796605</v>
          </cell>
          <cell r="CT492" t="str">
            <v>Объект не корректируется, введен в эксплуатацию в 2018 году</v>
          </cell>
          <cell r="CU492">
            <v>0</v>
          </cell>
          <cell r="CV492">
            <v>0</v>
          </cell>
          <cell r="CW492">
            <v>0</v>
          </cell>
          <cell r="CX492">
            <v>0</v>
          </cell>
          <cell r="CY492">
            <v>0</v>
          </cell>
          <cell r="CZ492">
            <v>0</v>
          </cell>
          <cell r="DA492">
            <v>0</v>
          </cell>
          <cell r="DB492">
            <v>0</v>
          </cell>
          <cell r="DC492">
            <v>0</v>
          </cell>
          <cell r="DD492">
            <v>0</v>
          </cell>
          <cell r="DE492">
            <v>0</v>
          </cell>
          <cell r="DF492">
            <v>0</v>
          </cell>
          <cell r="DG492">
            <v>0</v>
          </cell>
          <cell r="DH492">
            <v>0</v>
          </cell>
          <cell r="DI492">
            <v>0</v>
          </cell>
        </row>
        <row r="493">
          <cell r="D493" t="str">
            <v>H_Che116</v>
          </cell>
          <cell r="E493" t="str">
            <v>АО "Чеченэнерго"</v>
          </cell>
          <cell r="F493" t="str">
            <v>Чеченская Республика</v>
          </cell>
          <cell r="G493" t="str">
            <v>з</v>
          </cell>
          <cell r="H493">
            <v>0</v>
          </cell>
          <cell r="I493">
            <v>0</v>
          </cell>
          <cell r="J493">
            <v>1</v>
          </cell>
          <cell r="K493">
            <v>0</v>
          </cell>
          <cell r="L493">
            <v>0</v>
          </cell>
          <cell r="M493">
            <v>0</v>
          </cell>
          <cell r="N493">
            <v>1</v>
          </cell>
          <cell r="O493">
            <v>0</v>
          </cell>
          <cell r="P493">
            <v>2018</v>
          </cell>
          <cell r="Q493">
            <v>2018</v>
          </cell>
          <cell r="R493">
            <v>2018</v>
          </cell>
          <cell r="S493">
            <v>2018</v>
          </cell>
          <cell r="T493">
            <v>2018</v>
          </cell>
          <cell r="U493" t="str">
            <v>нд</v>
          </cell>
          <cell r="V493" t="str">
            <v>нд</v>
          </cell>
          <cell r="W493" t="str">
            <v>нд</v>
          </cell>
          <cell r="X493" t="str">
            <v>нд</v>
          </cell>
          <cell r="Y493" t="str">
            <v>нд</v>
          </cell>
          <cell r="Z493" t="str">
            <v>нд</v>
          </cell>
          <cell r="AA493" t="str">
            <v>нд</v>
          </cell>
          <cell r="AB493" t="str">
            <v>нд</v>
          </cell>
          <cell r="AC493" t="str">
            <v>нд</v>
          </cell>
          <cell r="AD493" t="str">
            <v>нд</v>
          </cell>
          <cell r="AE493" t="str">
            <v>нд</v>
          </cell>
          <cell r="AF493" t="str">
            <v>нд</v>
          </cell>
          <cell r="AG493" t="str">
            <v>нд</v>
          </cell>
          <cell r="AH493" t="str">
            <v>нд</v>
          </cell>
          <cell r="AI493">
            <v>8.8176000000000005</v>
          </cell>
          <cell r="AJ493">
            <v>8.8176000000000005</v>
          </cell>
          <cell r="AK493">
            <v>7.4725423728813567</v>
          </cell>
          <cell r="AL493">
            <v>0</v>
          </cell>
          <cell r="AM493">
            <v>0</v>
          </cell>
          <cell r="AN493">
            <v>7.4725423728813567</v>
          </cell>
          <cell r="AO493">
            <v>0</v>
          </cell>
          <cell r="AP493">
            <v>7.4725423728813567</v>
          </cell>
          <cell r="AQ493">
            <v>0</v>
          </cell>
          <cell r="AR493">
            <v>0</v>
          </cell>
          <cell r="AS493">
            <v>7.4725423728813567</v>
          </cell>
          <cell r="AT493">
            <v>0</v>
          </cell>
          <cell r="AU493">
            <v>0</v>
          </cell>
          <cell r="AV493">
            <v>0</v>
          </cell>
          <cell r="AW493">
            <v>0</v>
          </cell>
          <cell r="AX493">
            <v>8.8176000000000005</v>
          </cell>
          <cell r="AY493">
            <v>0</v>
          </cell>
          <cell r="AZ493">
            <v>0</v>
          </cell>
          <cell r="BA493" t="str">
            <v>нд</v>
          </cell>
          <cell r="BB493">
            <v>7.4725423728813567</v>
          </cell>
          <cell r="BC493" t="str">
            <v>нд</v>
          </cell>
          <cell r="BD493">
            <v>0</v>
          </cell>
          <cell r="BE493" t="str">
            <v>нд</v>
          </cell>
          <cell r="BF493">
            <v>0</v>
          </cell>
          <cell r="BG493">
            <v>0</v>
          </cell>
          <cell r="BH493">
            <v>0</v>
          </cell>
          <cell r="BI493">
            <v>0</v>
          </cell>
          <cell r="BJ493">
            <v>0</v>
          </cell>
          <cell r="BK493">
            <v>0</v>
          </cell>
          <cell r="BL493">
            <v>0</v>
          </cell>
          <cell r="BM493">
            <v>0</v>
          </cell>
          <cell r="BN493">
            <v>8.8176000000000005</v>
          </cell>
          <cell r="BO493">
            <v>8.8176000000000005</v>
          </cell>
          <cell r="BP493">
            <v>0</v>
          </cell>
          <cell r="BQ493">
            <v>0</v>
          </cell>
          <cell r="BR493">
            <v>0</v>
          </cell>
          <cell r="BS493">
            <v>0</v>
          </cell>
          <cell r="BT493">
            <v>0</v>
          </cell>
          <cell r="BU493">
            <v>0</v>
          </cell>
          <cell r="BV493">
            <v>0</v>
          </cell>
          <cell r="BW493">
            <v>0</v>
          </cell>
          <cell r="BX493">
            <v>8.8176000000000005</v>
          </cell>
          <cell r="BY493">
            <v>8.8176000000000005</v>
          </cell>
          <cell r="BZ493" t="str">
            <v>Объект не корректируется, введен в эксплуатацию в 2018 году</v>
          </cell>
          <cell r="CA493">
            <v>0</v>
          </cell>
          <cell r="CB493">
            <v>0</v>
          </cell>
          <cell r="CC493">
            <v>0</v>
          </cell>
          <cell r="CD493">
            <v>0</v>
          </cell>
          <cell r="CE493">
            <v>0</v>
          </cell>
          <cell r="CF493">
            <v>8.3192090395480207</v>
          </cell>
          <cell r="CG493">
            <v>6.23</v>
          </cell>
          <cell r="CH493">
            <v>7.4725423728813567</v>
          </cell>
          <cell r="CI493">
            <v>7.4725423728813567</v>
          </cell>
          <cell r="CJ493">
            <v>0</v>
          </cell>
          <cell r="CK493">
            <v>0</v>
          </cell>
          <cell r="CL493">
            <v>0</v>
          </cell>
          <cell r="CM493">
            <v>0</v>
          </cell>
          <cell r="CN493">
            <v>0</v>
          </cell>
          <cell r="CO493">
            <v>0</v>
          </cell>
          <cell r="CP493">
            <v>0</v>
          </cell>
          <cell r="CQ493">
            <v>0</v>
          </cell>
          <cell r="CR493">
            <v>7.4725423728813567</v>
          </cell>
          <cell r="CS493">
            <v>7.4725423728813567</v>
          </cell>
          <cell r="CT493" t="str">
            <v>Объект не корректируется, введен в эксплуатацию в 2018 году</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H_Che117</v>
          </cell>
          <cell r="E494" t="str">
            <v>АО "Чеченэнерго"</v>
          </cell>
          <cell r="F494" t="str">
            <v>Чеченская Республика</v>
          </cell>
          <cell r="G494" t="str">
            <v>з</v>
          </cell>
          <cell r="H494">
            <v>0</v>
          </cell>
          <cell r="I494">
            <v>0</v>
          </cell>
          <cell r="J494">
            <v>1</v>
          </cell>
          <cell r="K494">
            <v>0</v>
          </cell>
          <cell r="L494">
            <v>0</v>
          </cell>
          <cell r="M494">
            <v>0</v>
          </cell>
          <cell r="N494">
            <v>1</v>
          </cell>
          <cell r="O494">
            <v>0</v>
          </cell>
          <cell r="P494">
            <v>2018</v>
          </cell>
          <cell r="Q494">
            <v>2018</v>
          </cell>
          <cell r="R494">
            <v>2018</v>
          </cell>
          <cell r="S494">
            <v>2018</v>
          </cell>
          <cell r="T494">
            <v>2018</v>
          </cell>
          <cell r="U494" t="str">
            <v>нд</v>
          </cell>
          <cell r="V494" t="str">
            <v>нд</v>
          </cell>
          <cell r="W494" t="str">
            <v>нд</v>
          </cell>
          <cell r="X494" t="str">
            <v>нд</v>
          </cell>
          <cell r="Y494" t="str">
            <v>нд</v>
          </cell>
          <cell r="Z494" t="str">
            <v>нд</v>
          </cell>
          <cell r="AA494" t="str">
            <v>нд</v>
          </cell>
          <cell r="AB494" t="str">
            <v>нд</v>
          </cell>
          <cell r="AC494" t="str">
            <v>нд</v>
          </cell>
          <cell r="AD494" t="str">
            <v>нд</v>
          </cell>
          <cell r="AE494" t="str">
            <v>нд</v>
          </cell>
          <cell r="AF494" t="str">
            <v>нд</v>
          </cell>
          <cell r="AG494" t="str">
            <v>нд</v>
          </cell>
          <cell r="AH494" t="str">
            <v>нд</v>
          </cell>
          <cell r="AI494">
            <v>7.5797999999999996</v>
          </cell>
          <cell r="AJ494">
            <v>7.5797999999999996</v>
          </cell>
          <cell r="AK494">
            <v>6.4235593220338991</v>
          </cell>
          <cell r="AL494">
            <v>0</v>
          </cell>
          <cell r="AM494">
            <v>0</v>
          </cell>
          <cell r="AN494">
            <v>6.4235593220338991</v>
          </cell>
          <cell r="AO494">
            <v>0</v>
          </cell>
          <cell r="AP494">
            <v>6.4235593220338991</v>
          </cell>
          <cell r="AQ494">
            <v>0</v>
          </cell>
          <cell r="AR494">
            <v>0</v>
          </cell>
          <cell r="AS494">
            <v>6.4235593220338991</v>
          </cell>
          <cell r="AT494">
            <v>0</v>
          </cell>
          <cell r="AU494">
            <v>0</v>
          </cell>
          <cell r="AV494">
            <v>0</v>
          </cell>
          <cell r="AW494">
            <v>0</v>
          </cell>
          <cell r="AX494">
            <v>7.5797999999999996</v>
          </cell>
          <cell r="AY494">
            <v>0</v>
          </cell>
          <cell r="AZ494">
            <v>0</v>
          </cell>
          <cell r="BA494" t="str">
            <v>нд</v>
          </cell>
          <cell r="BB494">
            <v>6.4235593220338991</v>
          </cell>
          <cell r="BC494" t="str">
            <v>нд</v>
          </cell>
          <cell r="BD494">
            <v>0</v>
          </cell>
          <cell r="BE494" t="str">
            <v>нд</v>
          </cell>
          <cell r="BF494">
            <v>0</v>
          </cell>
          <cell r="BG494">
            <v>0</v>
          </cell>
          <cell r="BH494">
            <v>0</v>
          </cell>
          <cell r="BI494">
            <v>0</v>
          </cell>
          <cell r="BJ494">
            <v>0</v>
          </cell>
          <cell r="BK494">
            <v>0</v>
          </cell>
          <cell r="BL494">
            <v>0</v>
          </cell>
          <cell r="BM494">
            <v>0</v>
          </cell>
          <cell r="BN494">
            <v>7.5798000000000005</v>
          </cell>
          <cell r="BO494">
            <v>7.5797999999999996</v>
          </cell>
          <cell r="BP494">
            <v>0</v>
          </cell>
          <cell r="BQ494">
            <v>0</v>
          </cell>
          <cell r="BR494">
            <v>0</v>
          </cell>
          <cell r="BS494">
            <v>0</v>
          </cell>
          <cell r="BT494">
            <v>0</v>
          </cell>
          <cell r="BU494">
            <v>0</v>
          </cell>
          <cell r="BV494">
            <v>0</v>
          </cell>
          <cell r="BW494">
            <v>0</v>
          </cell>
          <cell r="BX494">
            <v>7.5797999999999996</v>
          </cell>
          <cell r="BY494">
            <v>7.5797999999999996</v>
          </cell>
          <cell r="BZ494" t="str">
            <v>Объект не корректируется, введен в эксплуатацию в 2018 году</v>
          </cell>
          <cell r="CA494">
            <v>0</v>
          </cell>
          <cell r="CB494">
            <v>0</v>
          </cell>
          <cell r="CC494">
            <v>0</v>
          </cell>
          <cell r="CD494">
            <v>0</v>
          </cell>
          <cell r="CE494">
            <v>0</v>
          </cell>
          <cell r="CF494">
            <v>7.6045197740113002</v>
          </cell>
          <cell r="CG494">
            <v>0</v>
          </cell>
          <cell r="CH494">
            <v>6.4235593220338991</v>
          </cell>
          <cell r="CI494">
            <v>6.4235593220338991</v>
          </cell>
          <cell r="CJ494">
            <v>0</v>
          </cell>
          <cell r="CK494">
            <v>0</v>
          </cell>
          <cell r="CL494">
            <v>0</v>
          </cell>
          <cell r="CM494">
            <v>0</v>
          </cell>
          <cell r="CN494">
            <v>0</v>
          </cell>
          <cell r="CO494">
            <v>0</v>
          </cell>
          <cell r="CP494">
            <v>0</v>
          </cell>
          <cell r="CQ494">
            <v>0</v>
          </cell>
          <cell r="CR494">
            <v>6.4235593220338991</v>
          </cell>
          <cell r="CS494">
            <v>6.4235593220338991</v>
          </cell>
          <cell r="CT494" t="str">
            <v>Объект не корректируется, введен в эксплуатацию в 2018 году</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H_Che118</v>
          </cell>
          <cell r="E495" t="str">
            <v>АО "Чеченэнерго"</v>
          </cell>
          <cell r="F495" t="str">
            <v>Чеченская Республика</v>
          </cell>
          <cell r="G495" t="str">
            <v>з</v>
          </cell>
          <cell r="H495">
            <v>0</v>
          </cell>
          <cell r="I495">
            <v>0</v>
          </cell>
          <cell r="J495">
            <v>1</v>
          </cell>
          <cell r="K495">
            <v>0</v>
          </cell>
          <cell r="L495">
            <v>0</v>
          </cell>
          <cell r="M495">
            <v>0</v>
          </cell>
          <cell r="N495">
            <v>1</v>
          </cell>
          <cell r="O495">
            <v>0</v>
          </cell>
          <cell r="P495">
            <v>2017</v>
          </cell>
          <cell r="Q495">
            <v>2017</v>
          </cell>
          <cell r="R495">
            <v>2018</v>
          </cell>
          <cell r="S495">
            <v>2018</v>
          </cell>
          <cell r="T495">
            <v>2018</v>
          </cell>
          <cell r="U495" t="str">
            <v>нд</v>
          </cell>
          <cell r="V495" t="str">
            <v>нд</v>
          </cell>
          <cell r="W495" t="str">
            <v>нд</v>
          </cell>
          <cell r="X495" t="str">
            <v>нд</v>
          </cell>
          <cell r="Y495" t="str">
            <v>нд</v>
          </cell>
          <cell r="Z495" t="str">
            <v>нд</v>
          </cell>
          <cell r="AA495" t="str">
            <v>нд</v>
          </cell>
          <cell r="AB495" t="str">
            <v>нд</v>
          </cell>
          <cell r="AC495" t="str">
            <v>нд</v>
          </cell>
          <cell r="AD495" t="str">
            <v>нд</v>
          </cell>
          <cell r="AE495" t="str">
            <v>нд</v>
          </cell>
          <cell r="AF495" t="str">
            <v>нд</v>
          </cell>
          <cell r="AG495" t="str">
            <v>нд</v>
          </cell>
          <cell r="AH495" t="str">
            <v>нд</v>
          </cell>
          <cell r="AI495">
            <v>7.3513999999999999</v>
          </cell>
          <cell r="AJ495">
            <v>7.3513999999999999</v>
          </cell>
          <cell r="AK495">
            <v>6.23</v>
          </cell>
          <cell r="AL495">
            <v>0</v>
          </cell>
          <cell r="AM495">
            <v>0</v>
          </cell>
          <cell r="AN495">
            <v>6.23</v>
          </cell>
          <cell r="AO495">
            <v>0</v>
          </cell>
          <cell r="AP495">
            <v>6.23</v>
          </cell>
          <cell r="AQ495">
            <v>0</v>
          </cell>
          <cell r="AR495">
            <v>0</v>
          </cell>
          <cell r="AS495">
            <v>6.23</v>
          </cell>
          <cell r="AT495">
            <v>0</v>
          </cell>
          <cell r="AU495">
            <v>0</v>
          </cell>
          <cell r="AV495">
            <v>0</v>
          </cell>
          <cell r="AW495">
            <v>0</v>
          </cell>
          <cell r="AX495">
            <v>7.3513999999999999</v>
          </cell>
          <cell r="AY495">
            <v>0</v>
          </cell>
          <cell r="AZ495">
            <v>0</v>
          </cell>
          <cell r="BA495" t="str">
            <v>нд</v>
          </cell>
          <cell r="BB495">
            <v>6.23</v>
          </cell>
          <cell r="BC495" t="str">
            <v>нд</v>
          </cell>
          <cell r="BD495">
            <v>0</v>
          </cell>
          <cell r="BE495" t="str">
            <v>нд</v>
          </cell>
          <cell r="BF495">
            <v>0</v>
          </cell>
          <cell r="BG495">
            <v>0</v>
          </cell>
          <cell r="BH495">
            <v>0</v>
          </cell>
          <cell r="BI495">
            <v>0</v>
          </cell>
          <cell r="BJ495">
            <v>0</v>
          </cell>
          <cell r="BK495">
            <v>0</v>
          </cell>
          <cell r="BL495">
            <v>0</v>
          </cell>
          <cell r="BM495">
            <v>0</v>
          </cell>
          <cell r="BN495">
            <v>7.3513999999999999</v>
          </cell>
          <cell r="BO495">
            <v>7.3513999999999999</v>
          </cell>
          <cell r="BP495">
            <v>0</v>
          </cell>
          <cell r="BQ495">
            <v>0</v>
          </cell>
          <cell r="BR495">
            <v>0</v>
          </cell>
          <cell r="BS495">
            <v>0</v>
          </cell>
          <cell r="BT495">
            <v>0</v>
          </cell>
          <cell r="BU495">
            <v>0</v>
          </cell>
          <cell r="BV495">
            <v>0</v>
          </cell>
          <cell r="BW495">
            <v>0</v>
          </cell>
          <cell r="BX495">
            <v>7.3513999999999999</v>
          </cell>
          <cell r="BY495">
            <v>7.3513999999999999</v>
          </cell>
          <cell r="BZ495" t="str">
            <v>Объект не корректируется, введен в эксплуатацию в 2017 году</v>
          </cell>
          <cell r="CA495">
            <v>0</v>
          </cell>
          <cell r="CB495">
            <v>0</v>
          </cell>
          <cell r="CC495">
            <v>0</v>
          </cell>
          <cell r="CD495">
            <v>0</v>
          </cell>
          <cell r="CE495">
            <v>0</v>
          </cell>
          <cell r="CF495">
            <v>6.2259887005649697</v>
          </cell>
          <cell r="CG495">
            <v>6.23</v>
          </cell>
          <cell r="CH495">
            <v>1.4881355932203391</v>
          </cell>
          <cell r="CI495">
            <v>1.4881355999999999</v>
          </cell>
          <cell r="CJ495">
            <v>0</v>
          </cell>
          <cell r="CK495">
            <v>0</v>
          </cell>
          <cell r="CL495">
            <v>0</v>
          </cell>
          <cell r="CM495">
            <v>0</v>
          </cell>
          <cell r="CN495">
            <v>0</v>
          </cell>
          <cell r="CO495">
            <v>0</v>
          </cell>
          <cell r="CP495">
            <v>0</v>
          </cell>
          <cell r="CQ495">
            <v>0</v>
          </cell>
          <cell r="CR495">
            <v>6.23</v>
          </cell>
          <cell r="CS495">
            <v>6.23</v>
          </cell>
          <cell r="CT495" t="str">
            <v>Объект не корректируется, введен в эксплуатацию в 2017 году</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H_Che119</v>
          </cell>
          <cell r="E496" t="str">
            <v>АО "Чеченэнерго"</v>
          </cell>
          <cell r="F496" t="str">
            <v>Чеченская Республика</v>
          </cell>
          <cell r="G496" t="str">
            <v>з</v>
          </cell>
          <cell r="H496">
            <v>0</v>
          </cell>
          <cell r="I496">
            <v>0</v>
          </cell>
          <cell r="J496">
            <v>1</v>
          </cell>
          <cell r="K496">
            <v>0</v>
          </cell>
          <cell r="L496">
            <v>0</v>
          </cell>
          <cell r="M496">
            <v>0</v>
          </cell>
          <cell r="N496">
            <v>1</v>
          </cell>
          <cell r="O496">
            <v>0</v>
          </cell>
          <cell r="P496">
            <v>2018</v>
          </cell>
          <cell r="Q496">
            <v>2018</v>
          </cell>
          <cell r="R496">
            <v>2018</v>
          </cell>
          <cell r="S496">
            <v>2018</v>
          </cell>
          <cell r="T496">
            <v>2018</v>
          </cell>
          <cell r="U496" t="str">
            <v>нд</v>
          </cell>
          <cell r="V496" t="str">
            <v>нд</v>
          </cell>
          <cell r="W496" t="str">
            <v>нд</v>
          </cell>
          <cell r="X496" t="str">
            <v>нд</v>
          </cell>
          <cell r="Y496" t="str">
            <v>нд</v>
          </cell>
          <cell r="Z496" t="str">
            <v>нд</v>
          </cell>
          <cell r="AA496" t="str">
            <v>нд</v>
          </cell>
          <cell r="AB496" t="str">
            <v>нд</v>
          </cell>
          <cell r="AC496" t="str">
            <v>нд</v>
          </cell>
          <cell r="AD496" t="str">
            <v>нд</v>
          </cell>
          <cell r="AE496" t="str">
            <v>нд</v>
          </cell>
          <cell r="AF496" t="str">
            <v>нд</v>
          </cell>
          <cell r="AG496" t="str">
            <v>нд</v>
          </cell>
          <cell r="AH496" t="str">
            <v>нд</v>
          </cell>
          <cell r="AI496">
            <v>5.6513999999999998</v>
          </cell>
          <cell r="AJ496">
            <v>5.6513999999999998</v>
          </cell>
          <cell r="AK496">
            <v>4.7893220338983049</v>
          </cell>
          <cell r="AL496">
            <v>0</v>
          </cell>
          <cell r="AM496">
            <v>0</v>
          </cell>
          <cell r="AN496">
            <v>4.7893220338983049</v>
          </cell>
          <cell r="AO496">
            <v>0</v>
          </cell>
          <cell r="AP496">
            <v>4.7893220338983049</v>
          </cell>
          <cell r="AQ496">
            <v>0</v>
          </cell>
          <cell r="AR496">
            <v>0</v>
          </cell>
          <cell r="AS496">
            <v>4.7893220338983049</v>
          </cell>
          <cell r="AT496">
            <v>0</v>
          </cell>
          <cell r="AU496">
            <v>0</v>
          </cell>
          <cell r="AV496">
            <v>0</v>
          </cell>
          <cell r="AW496">
            <v>0</v>
          </cell>
          <cell r="AX496">
            <v>5.6513999999999998</v>
          </cell>
          <cell r="AY496">
            <v>0</v>
          </cell>
          <cell r="AZ496">
            <v>0</v>
          </cell>
          <cell r="BA496" t="str">
            <v>нд</v>
          </cell>
          <cell r="BB496">
            <v>4.7893220338983049</v>
          </cell>
          <cell r="BC496" t="str">
            <v>нд</v>
          </cell>
          <cell r="BD496">
            <v>0</v>
          </cell>
          <cell r="BE496" t="str">
            <v>нд</v>
          </cell>
          <cell r="BF496">
            <v>0</v>
          </cell>
          <cell r="BG496">
            <v>0</v>
          </cell>
          <cell r="BH496">
            <v>0</v>
          </cell>
          <cell r="BI496">
            <v>0</v>
          </cell>
          <cell r="BJ496">
            <v>0</v>
          </cell>
          <cell r="BK496">
            <v>0</v>
          </cell>
          <cell r="BL496">
            <v>0</v>
          </cell>
          <cell r="BM496">
            <v>0</v>
          </cell>
          <cell r="BN496">
            <v>5.6513999999999998</v>
          </cell>
          <cell r="BO496">
            <v>5.6513999999999998</v>
          </cell>
          <cell r="BP496">
            <v>0</v>
          </cell>
          <cell r="BQ496">
            <v>0</v>
          </cell>
          <cell r="BR496">
            <v>0</v>
          </cell>
          <cell r="BS496">
            <v>0</v>
          </cell>
          <cell r="BT496">
            <v>0</v>
          </cell>
          <cell r="BU496">
            <v>0</v>
          </cell>
          <cell r="BV496">
            <v>0</v>
          </cell>
          <cell r="BW496">
            <v>0</v>
          </cell>
          <cell r="BX496">
            <v>5.6513999999999998</v>
          </cell>
          <cell r="BY496">
            <v>5.6513999999999998</v>
          </cell>
          <cell r="BZ496" t="str">
            <v>Объект не корректируется, введен в эксплуатацию в 2018 году</v>
          </cell>
          <cell r="CA496">
            <v>0</v>
          </cell>
          <cell r="CB496">
            <v>0</v>
          </cell>
          <cell r="CC496">
            <v>0</v>
          </cell>
          <cell r="CD496">
            <v>0</v>
          </cell>
          <cell r="CE496">
            <v>0</v>
          </cell>
          <cell r="CF496">
            <v>6.2259887005649697</v>
          </cell>
          <cell r="CG496">
            <v>1.2629999999999999</v>
          </cell>
          <cell r="CH496">
            <v>4.7893220338983049</v>
          </cell>
          <cell r="CI496">
            <v>4.7893220338983049</v>
          </cell>
          <cell r="CJ496">
            <v>0</v>
          </cell>
          <cell r="CK496">
            <v>0</v>
          </cell>
          <cell r="CL496">
            <v>0</v>
          </cell>
          <cell r="CM496">
            <v>0</v>
          </cell>
          <cell r="CN496">
            <v>0</v>
          </cell>
          <cell r="CO496">
            <v>0</v>
          </cell>
          <cell r="CP496">
            <v>0</v>
          </cell>
          <cell r="CQ496">
            <v>0</v>
          </cell>
          <cell r="CR496">
            <v>4.7893220338983049</v>
          </cell>
          <cell r="CS496">
            <v>4.7893220338983049</v>
          </cell>
          <cell r="CT496" t="str">
            <v>Объект не корректируется, введен в эксплуатацию в 2018 году</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H_Che120</v>
          </cell>
          <cell r="E497" t="str">
            <v>АО "Чеченэнерго"</v>
          </cell>
          <cell r="F497" t="str">
            <v>Чеченская Республика</v>
          </cell>
          <cell r="G497" t="str">
            <v>з</v>
          </cell>
          <cell r="H497">
            <v>0</v>
          </cell>
          <cell r="I497">
            <v>0</v>
          </cell>
          <cell r="J497">
            <v>2</v>
          </cell>
          <cell r="K497">
            <v>0</v>
          </cell>
          <cell r="L497">
            <v>0</v>
          </cell>
          <cell r="M497">
            <v>0</v>
          </cell>
          <cell r="N497">
            <v>2</v>
          </cell>
          <cell r="O497">
            <v>0</v>
          </cell>
          <cell r="P497">
            <v>2018</v>
          </cell>
          <cell r="Q497">
            <v>2018</v>
          </cell>
          <cell r="R497">
            <v>2018</v>
          </cell>
          <cell r="S497">
            <v>2018</v>
          </cell>
          <cell r="T497">
            <v>2018</v>
          </cell>
          <cell r="U497" t="str">
            <v>нд</v>
          </cell>
          <cell r="V497" t="str">
            <v>нд</v>
          </cell>
          <cell r="W497" t="str">
            <v>нд</v>
          </cell>
          <cell r="X497" t="str">
            <v>нд</v>
          </cell>
          <cell r="Y497" t="str">
            <v>нд</v>
          </cell>
          <cell r="Z497" t="str">
            <v>нд</v>
          </cell>
          <cell r="AA497" t="str">
            <v>нд</v>
          </cell>
          <cell r="AB497" t="str">
            <v>нд</v>
          </cell>
          <cell r="AC497" t="str">
            <v>нд</v>
          </cell>
          <cell r="AD497" t="str">
            <v>нд</v>
          </cell>
          <cell r="AE497" t="str">
            <v>нд</v>
          </cell>
          <cell r="AF497" t="str">
            <v>нд</v>
          </cell>
          <cell r="AG497" t="str">
            <v>нд</v>
          </cell>
          <cell r="AH497" t="str">
            <v>нд</v>
          </cell>
          <cell r="AI497">
            <v>1.756</v>
          </cell>
          <cell r="AJ497">
            <v>1.756</v>
          </cell>
          <cell r="AK497">
            <v>1.4881355999999999</v>
          </cell>
          <cell r="AL497">
            <v>0</v>
          </cell>
          <cell r="AM497">
            <v>0</v>
          </cell>
          <cell r="AN497">
            <v>1.4881355999999999</v>
          </cell>
          <cell r="AO497">
            <v>0</v>
          </cell>
          <cell r="AP497">
            <v>1.4881355999999999</v>
          </cell>
          <cell r="AQ497">
            <v>0</v>
          </cell>
          <cell r="AR497">
            <v>0</v>
          </cell>
          <cell r="AS497">
            <v>1.4881355999999999</v>
          </cell>
          <cell r="AT497">
            <v>0</v>
          </cell>
          <cell r="AU497">
            <v>0</v>
          </cell>
          <cell r="AV497">
            <v>0</v>
          </cell>
          <cell r="AW497">
            <v>0</v>
          </cell>
          <cell r="AX497">
            <v>1.756</v>
          </cell>
          <cell r="AY497">
            <v>0</v>
          </cell>
          <cell r="AZ497">
            <v>0</v>
          </cell>
          <cell r="BA497" t="str">
            <v>нд</v>
          </cell>
          <cell r="BB497">
            <v>1.4881355999999999</v>
          </cell>
          <cell r="BC497" t="str">
            <v>нд</v>
          </cell>
          <cell r="BD497">
            <v>0</v>
          </cell>
          <cell r="BE497" t="str">
            <v>нд</v>
          </cell>
          <cell r="BF497">
            <v>0</v>
          </cell>
          <cell r="BG497">
            <v>0</v>
          </cell>
          <cell r="BH497">
            <v>0</v>
          </cell>
          <cell r="BI497">
            <v>0</v>
          </cell>
          <cell r="BJ497">
            <v>0</v>
          </cell>
          <cell r="BK497">
            <v>0</v>
          </cell>
          <cell r="BL497">
            <v>0</v>
          </cell>
          <cell r="BM497">
            <v>0</v>
          </cell>
          <cell r="BN497">
            <v>1.756</v>
          </cell>
          <cell r="BO497">
            <v>1.756</v>
          </cell>
          <cell r="BP497">
            <v>0</v>
          </cell>
          <cell r="BQ497">
            <v>0</v>
          </cell>
          <cell r="BR497">
            <v>0</v>
          </cell>
          <cell r="BS497">
            <v>0</v>
          </cell>
          <cell r="BT497">
            <v>0</v>
          </cell>
          <cell r="BU497">
            <v>0</v>
          </cell>
          <cell r="BV497">
            <v>0</v>
          </cell>
          <cell r="BW497">
            <v>0</v>
          </cell>
          <cell r="BX497">
            <v>1.756</v>
          </cell>
          <cell r="BY497">
            <v>1.756</v>
          </cell>
          <cell r="BZ497" t="str">
            <v>Объект не корректируется, введен в эксплуатацию в 2018 году</v>
          </cell>
          <cell r="CA497">
            <v>0</v>
          </cell>
          <cell r="CB497">
            <v>0</v>
          </cell>
          <cell r="CC497">
            <v>0</v>
          </cell>
          <cell r="CD497">
            <v>0</v>
          </cell>
          <cell r="CE497">
            <v>0</v>
          </cell>
          <cell r="CF497">
            <v>1.49152542372881</v>
          </cell>
          <cell r="CG497">
            <v>1.35</v>
          </cell>
          <cell r="CH497">
            <v>1.4881355932203391</v>
          </cell>
          <cell r="CI497">
            <v>1.4881355999999999</v>
          </cell>
          <cell r="CJ497">
            <v>0</v>
          </cell>
          <cell r="CK497">
            <v>0</v>
          </cell>
          <cell r="CL497">
            <v>0</v>
          </cell>
          <cell r="CM497">
            <v>0</v>
          </cell>
          <cell r="CN497">
            <v>0</v>
          </cell>
          <cell r="CO497">
            <v>0</v>
          </cell>
          <cell r="CP497">
            <v>0</v>
          </cell>
          <cell r="CQ497">
            <v>0</v>
          </cell>
          <cell r="CR497">
            <v>1.4881355999999999</v>
          </cell>
          <cell r="CS497">
            <v>1.4881355999999999</v>
          </cell>
          <cell r="CT497" t="str">
            <v>Объект не корректируется, введен в эксплуатацию в 2018 году</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H_Che121</v>
          </cell>
          <cell r="E498" t="str">
            <v>АО "Чеченэнерго"</v>
          </cell>
          <cell r="F498" t="str">
            <v>Чеченская Республика</v>
          </cell>
          <cell r="G498" t="str">
            <v>з</v>
          </cell>
          <cell r="H498">
            <v>0</v>
          </cell>
          <cell r="I498">
            <v>0</v>
          </cell>
          <cell r="J498">
            <v>3</v>
          </cell>
          <cell r="K498">
            <v>0</v>
          </cell>
          <cell r="L498">
            <v>0</v>
          </cell>
          <cell r="M498">
            <v>0</v>
          </cell>
          <cell r="N498">
            <v>3</v>
          </cell>
          <cell r="O498">
            <v>0</v>
          </cell>
          <cell r="P498">
            <v>2017</v>
          </cell>
          <cell r="Q498">
            <v>2017</v>
          </cell>
          <cell r="R498">
            <v>2018</v>
          </cell>
          <cell r="S498">
            <v>2018</v>
          </cell>
          <cell r="T498">
            <v>2018</v>
          </cell>
          <cell r="U498" t="str">
            <v>нд</v>
          </cell>
          <cell r="V498" t="str">
            <v>нд</v>
          </cell>
          <cell r="W498" t="str">
            <v>нд</v>
          </cell>
          <cell r="X498" t="str">
            <v>нд</v>
          </cell>
          <cell r="Y498" t="str">
            <v>нд</v>
          </cell>
          <cell r="Z498" t="str">
            <v>нд</v>
          </cell>
          <cell r="AA498" t="str">
            <v>нд</v>
          </cell>
          <cell r="AB498" t="str">
            <v>нд</v>
          </cell>
          <cell r="AC498" t="str">
            <v>нд</v>
          </cell>
          <cell r="AD498" t="str">
            <v>нд</v>
          </cell>
          <cell r="AE498" t="str">
            <v>нд</v>
          </cell>
          <cell r="AF498" t="str">
            <v>нд</v>
          </cell>
          <cell r="AG498" t="str">
            <v>нд</v>
          </cell>
          <cell r="AH498" t="str">
            <v>нд</v>
          </cell>
          <cell r="AI498">
            <v>1.49034</v>
          </cell>
          <cell r="AJ498">
            <v>1.49034</v>
          </cell>
          <cell r="AK498">
            <v>1.2629999999999999</v>
          </cell>
          <cell r="AL498">
            <v>0</v>
          </cell>
          <cell r="AM498">
            <v>0</v>
          </cell>
          <cell r="AN498">
            <v>1.2629999999999999</v>
          </cell>
          <cell r="AO498">
            <v>0</v>
          </cell>
          <cell r="AP498">
            <v>1.2629999999999999</v>
          </cell>
          <cell r="AQ498">
            <v>0</v>
          </cell>
          <cell r="AR498">
            <v>0</v>
          </cell>
          <cell r="AS498">
            <v>1.2629999999999999</v>
          </cell>
          <cell r="AT498">
            <v>0</v>
          </cell>
          <cell r="AU498">
            <v>0</v>
          </cell>
          <cell r="AV498">
            <v>0</v>
          </cell>
          <cell r="AW498">
            <v>0</v>
          </cell>
          <cell r="AX498">
            <v>1.49034</v>
          </cell>
          <cell r="AY498">
            <v>0</v>
          </cell>
          <cell r="AZ498">
            <v>0</v>
          </cell>
          <cell r="BA498" t="str">
            <v>нд</v>
          </cell>
          <cell r="BB498">
            <v>1.2629999999999999</v>
          </cell>
          <cell r="BC498" t="str">
            <v>нд</v>
          </cell>
          <cell r="BD498">
            <v>0</v>
          </cell>
          <cell r="BE498" t="str">
            <v>нд</v>
          </cell>
          <cell r="BF498">
            <v>0</v>
          </cell>
          <cell r="BG498">
            <v>0</v>
          </cell>
          <cell r="BH498">
            <v>0</v>
          </cell>
          <cell r="BI498">
            <v>0</v>
          </cell>
          <cell r="BJ498">
            <v>0</v>
          </cell>
          <cell r="BK498">
            <v>0</v>
          </cell>
          <cell r="BL498">
            <v>0</v>
          </cell>
          <cell r="BM498">
            <v>0</v>
          </cell>
          <cell r="BN498">
            <v>1.4903399999999998</v>
          </cell>
          <cell r="BO498">
            <v>1.49034</v>
          </cell>
          <cell r="BP498">
            <v>0</v>
          </cell>
          <cell r="BQ498">
            <v>0</v>
          </cell>
          <cell r="BR498">
            <v>0</v>
          </cell>
          <cell r="BS498">
            <v>0</v>
          </cell>
          <cell r="BT498">
            <v>0</v>
          </cell>
          <cell r="BU498">
            <v>0</v>
          </cell>
          <cell r="BV498">
            <v>0</v>
          </cell>
          <cell r="BW498">
            <v>0</v>
          </cell>
          <cell r="BX498">
            <v>1.49034</v>
          </cell>
          <cell r="BY498">
            <v>1.49034</v>
          </cell>
          <cell r="BZ498" t="str">
            <v>Объект не корректируется, введен в эксплуатацию в 2017 году</v>
          </cell>
          <cell r="CA498">
            <v>0</v>
          </cell>
          <cell r="CB498">
            <v>0</v>
          </cell>
          <cell r="CC498">
            <v>0</v>
          </cell>
          <cell r="CD498">
            <v>0</v>
          </cell>
          <cell r="CE498">
            <v>0</v>
          </cell>
          <cell r="CF498">
            <v>1.27118644067797</v>
          </cell>
          <cell r="CG498">
            <v>1.2629999999999999</v>
          </cell>
          <cell r="CH498">
            <v>0.41008806118643232</v>
          </cell>
          <cell r="CI498">
            <v>0.41008813999999999</v>
          </cell>
          <cell r="CJ498">
            <v>0</v>
          </cell>
          <cell r="CK498">
            <v>0</v>
          </cell>
          <cell r="CL498">
            <v>0</v>
          </cell>
          <cell r="CM498">
            <v>0</v>
          </cell>
          <cell r="CN498">
            <v>0</v>
          </cell>
          <cell r="CO498">
            <v>0</v>
          </cell>
          <cell r="CP498">
            <v>0</v>
          </cell>
          <cell r="CQ498">
            <v>0</v>
          </cell>
          <cell r="CR498">
            <v>1.2629999999999999</v>
          </cell>
          <cell r="CS498">
            <v>1.2629999999999999</v>
          </cell>
          <cell r="CT498" t="str">
            <v>Объект не корректируется, введен в эксплуатацию в 2017 году</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H_Che122</v>
          </cell>
          <cell r="E499" t="str">
            <v>АО "Чеченэнерго"</v>
          </cell>
          <cell r="F499" t="str">
            <v>Чеченская Республика</v>
          </cell>
          <cell r="G499" t="str">
            <v>з</v>
          </cell>
          <cell r="H499">
            <v>0</v>
          </cell>
          <cell r="I499">
            <v>0</v>
          </cell>
          <cell r="J499">
            <v>1</v>
          </cell>
          <cell r="K499">
            <v>0</v>
          </cell>
          <cell r="L499">
            <v>0</v>
          </cell>
          <cell r="M499">
            <v>0</v>
          </cell>
          <cell r="N499">
            <v>1</v>
          </cell>
          <cell r="O499">
            <v>0</v>
          </cell>
          <cell r="P499">
            <v>2017</v>
          </cell>
          <cell r="Q499">
            <v>2017</v>
          </cell>
          <cell r="R499">
            <v>2018</v>
          </cell>
          <cell r="S499">
            <v>2018</v>
          </cell>
          <cell r="T499">
            <v>2018</v>
          </cell>
          <cell r="U499" t="str">
            <v>нд</v>
          </cell>
          <cell r="V499" t="str">
            <v>нд</v>
          </cell>
          <cell r="W499" t="str">
            <v>нд</v>
          </cell>
          <cell r="X499" t="str">
            <v>нд</v>
          </cell>
          <cell r="Y499" t="str">
            <v>нд</v>
          </cell>
          <cell r="Z499" t="str">
            <v>нд</v>
          </cell>
          <cell r="AA499" t="str">
            <v>нд</v>
          </cell>
          <cell r="AB499" t="str">
            <v>нд</v>
          </cell>
          <cell r="AC499" t="str">
            <v>нд</v>
          </cell>
          <cell r="AD499" t="str">
            <v>нд</v>
          </cell>
          <cell r="AE499" t="str">
            <v>нд</v>
          </cell>
          <cell r="AF499" t="str">
            <v>нд</v>
          </cell>
          <cell r="AG499" t="str">
            <v>нд</v>
          </cell>
          <cell r="AH499" t="str">
            <v>нд</v>
          </cell>
          <cell r="AI499">
            <v>1.593</v>
          </cell>
          <cell r="AJ499">
            <v>1.593</v>
          </cell>
          <cell r="AK499">
            <v>1.35</v>
          </cell>
          <cell r="AL499">
            <v>0</v>
          </cell>
          <cell r="AM499">
            <v>0</v>
          </cell>
          <cell r="AN499">
            <v>1.35</v>
          </cell>
          <cell r="AO499">
            <v>0</v>
          </cell>
          <cell r="AP499">
            <v>1.35</v>
          </cell>
          <cell r="AQ499">
            <v>0</v>
          </cell>
          <cell r="AR499">
            <v>0</v>
          </cell>
          <cell r="AS499">
            <v>1.35</v>
          </cell>
          <cell r="AT499">
            <v>0</v>
          </cell>
          <cell r="AU499">
            <v>0</v>
          </cell>
          <cell r="AV499">
            <v>0</v>
          </cell>
          <cell r="AW499">
            <v>0</v>
          </cell>
          <cell r="AX499">
            <v>1.593</v>
          </cell>
          <cell r="AY499">
            <v>0</v>
          </cell>
          <cell r="AZ499">
            <v>0</v>
          </cell>
          <cell r="BA499" t="str">
            <v>нд</v>
          </cell>
          <cell r="BB499">
            <v>1.35</v>
          </cell>
          <cell r="BC499" t="str">
            <v>нд</v>
          </cell>
          <cell r="BD499">
            <v>0</v>
          </cell>
          <cell r="BE499" t="str">
            <v>нд</v>
          </cell>
          <cell r="BF499">
            <v>0</v>
          </cell>
          <cell r="BG499">
            <v>0</v>
          </cell>
          <cell r="BH499">
            <v>0</v>
          </cell>
          <cell r="BI499">
            <v>0</v>
          </cell>
          <cell r="BJ499">
            <v>0</v>
          </cell>
          <cell r="BK499">
            <v>0</v>
          </cell>
          <cell r="BL499">
            <v>0</v>
          </cell>
          <cell r="BM499">
            <v>0</v>
          </cell>
          <cell r="BN499">
            <v>1.593</v>
          </cell>
          <cell r="BO499">
            <v>1.593</v>
          </cell>
          <cell r="BP499">
            <v>0</v>
          </cell>
          <cell r="BQ499">
            <v>0</v>
          </cell>
          <cell r="BR499">
            <v>0</v>
          </cell>
          <cell r="BS499">
            <v>0</v>
          </cell>
          <cell r="BT499">
            <v>0</v>
          </cell>
          <cell r="BU499">
            <v>0</v>
          </cell>
          <cell r="BV499">
            <v>0</v>
          </cell>
          <cell r="BW499">
            <v>0</v>
          </cell>
          <cell r="BX499">
            <v>1.593</v>
          </cell>
          <cell r="BY499">
            <v>1.593</v>
          </cell>
          <cell r="BZ499" t="str">
            <v>Объект не корректируется, введен в эксплуатацию в 2017 году</v>
          </cell>
          <cell r="CA499">
            <v>0</v>
          </cell>
          <cell r="CB499">
            <v>0</v>
          </cell>
          <cell r="CC499">
            <v>0</v>
          </cell>
          <cell r="CD499">
            <v>0</v>
          </cell>
          <cell r="CE499">
            <v>0</v>
          </cell>
          <cell r="CF499">
            <v>1.3532768361581899</v>
          </cell>
          <cell r="CG499">
            <v>1.35</v>
          </cell>
          <cell r="CH499">
            <v>3.6556779661016954</v>
          </cell>
          <cell r="CI499">
            <v>3.6556779661016954</v>
          </cell>
          <cell r="CJ499">
            <v>0</v>
          </cell>
          <cell r="CK499">
            <v>0</v>
          </cell>
          <cell r="CL499">
            <v>0</v>
          </cell>
          <cell r="CM499">
            <v>0</v>
          </cell>
          <cell r="CN499">
            <v>0</v>
          </cell>
          <cell r="CO499">
            <v>0</v>
          </cell>
          <cell r="CP499">
            <v>0</v>
          </cell>
          <cell r="CQ499">
            <v>0</v>
          </cell>
          <cell r="CR499">
            <v>1.35</v>
          </cell>
          <cell r="CS499">
            <v>1.35</v>
          </cell>
          <cell r="CT499" t="str">
            <v>Объект не корректируется, введен в эксплуатацию в 2017 году</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I_Che138</v>
          </cell>
          <cell r="E500" t="str">
            <v>АО "Чеченэнерго"</v>
          </cell>
          <cell r="F500" t="str">
            <v>Чеченская Республика</v>
          </cell>
          <cell r="G500" t="str">
            <v>з</v>
          </cell>
          <cell r="H500">
            <v>0</v>
          </cell>
          <cell r="I500">
            <v>0</v>
          </cell>
          <cell r="J500">
            <v>1</v>
          </cell>
          <cell r="K500">
            <v>0</v>
          </cell>
          <cell r="L500">
            <v>0</v>
          </cell>
          <cell r="M500">
            <v>0</v>
          </cell>
          <cell r="N500">
            <v>1</v>
          </cell>
          <cell r="O500">
            <v>0</v>
          </cell>
          <cell r="P500">
            <v>2018</v>
          </cell>
          <cell r="Q500">
            <v>2018</v>
          </cell>
          <cell r="R500">
            <v>2018</v>
          </cell>
          <cell r="S500">
            <v>2018</v>
          </cell>
          <cell r="T500">
            <v>2018</v>
          </cell>
          <cell r="U500" t="str">
            <v>нд</v>
          </cell>
          <cell r="V500" t="str">
            <v>нд</v>
          </cell>
          <cell r="W500" t="str">
            <v>нд</v>
          </cell>
          <cell r="X500" t="str">
            <v>нд</v>
          </cell>
          <cell r="Y500" t="str">
            <v>нд</v>
          </cell>
          <cell r="Z500" t="str">
            <v>нд</v>
          </cell>
          <cell r="AA500" t="str">
            <v>нд</v>
          </cell>
          <cell r="AB500" t="str">
            <v>нд</v>
          </cell>
          <cell r="AC500" t="str">
            <v>нд</v>
          </cell>
          <cell r="AD500" t="str">
            <v>нд</v>
          </cell>
          <cell r="AE500" t="str">
            <v>нд</v>
          </cell>
          <cell r="AF500" t="str">
            <v>нд</v>
          </cell>
          <cell r="AG500" t="str">
            <v>нд</v>
          </cell>
          <cell r="AH500" t="str">
            <v>нд</v>
          </cell>
          <cell r="AI500">
            <v>0.483904</v>
          </cell>
          <cell r="AJ500">
            <v>0.483904</v>
          </cell>
          <cell r="AK500">
            <v>0.41008813999999999</v>
          </cell>
          <cell r="AL500">
            <v>0</v>
          </cell>
          <cell r="AM500">
            <v>0</v>
          </cell>
          <cell r="AN500">
            <v>0.41008813999999999</v>
          </cell>
          <cell r="AO500">
            <v>0</v>
          </cell>
          <cell r="AP500">
            <v>0.41008813999999999</v>
          </cell>
          <cell r="AQ500">
            <v>0</v>
          </cell>
          <cell r="AR500">
            <v>0</v>
          </cell>
          <cell r="AS500">
            <v>0.41008813999999999</v>
          </cell>
          <cell r="AT500">
            <v>0</v>
          </cell>
          <cell r="AU500">
            <v>0</v>
          </cell>
          <cell r="AV500">
            <v>0</v>
          </cell>
          <cell r="AW500">
            <v>0</v>
          </cell>
          <cell r="AX500">
            <v>0.483904</v>
          </cell>
          <cell r="AY500">
            <v>0</v>
          </cell>
          <cell r="AZ500">
            <v>0</v>
          </cell>
          <cell r="BA500" t="str">
            <v>нд</v>
          </cell>
          <cell r="BB500">
            <v>0.41008813999999999</v>
          </cell>
          <cell r="BC500" t="str">
            <v>нд</v>
          </cell>
          <cell r="BD500">
            <v>0</v>
          </cell>
          <cell r="BE500" t="str">
            <v>нд</v>
          </cell>
          <cell r="BF500">
            <v>0</v>
          </cell>
          <cell r="BG500">
            <v>0</v>
          </cell>
          <cell r="BH500" t="str">
            <v>нд</v>
          </cell>
          <cell r="BI500">
            <v>0</v>
          </cell>
          <cell r="BJ500" t="str">
            <v>нд</v>
          </cell>
          <cell r="BK500">
            <v>0</v>
          </cell>
          <cell r="BL500" t="str">
            <v>нд</v>
          </cell>
          <cell r="BM500">
            <v>0</v>
          </cell>
          <cell r="BN500">
            <v>0.48390391219999013</v>
          </cell>
          <cell r="BO500">
            <v>0.483904</v>
          </cell>
          <cell r="BP500">
            <v>0</v>
          </cell>
          <cell r="BQ500">
            <v>0</v>
          </cell>
          <cell r="BR500">
            <v>0</v>
          </cell>
          <cell r="BS500">
            <v>0</v>
          </cell>
          <cell r="BT500">
            <v>0</v>
          </cell>
          <cell r="BU500">
            <v>0</v>
          </cell>
          <cell r="BV500">
            <v>0</v>
          </cell>
          <cell r="BW500">
            <v>0</v>
          </cell>
          <cell r="BX500">
            <v>0.483904</v>
          </cell>
          <cell r="BY500">
            <v>0.483904</v>
          </cell>
          <cell r="BZ500" t="str">
            <v>Объект не корректируется, введен в эксплуатацию в 2017 году</v>
          </cell>
          <cell r="CA500">
            <v>0</v>
          </cell>
          <cell r="CB500" t="str">
            <v>нд</v>
          </cell>
          <cell r="CC500">
            <v>0</v>
          </cell>
          <cell r="CD500" t="str">
            <v>нд</v>
          </cell>
          <cell r="CE500">
            <v>0</v>
          </cell>
          <cell r="CF500" t="str">
            <v>нд</v>
          </cell>
          <cell r="CG500">
            <v>0</v>
          </cell>
          <cell r="CH500">
            <v>0.41008806118643232</v>
          </cell>
          <cell r="CI500">
            <v>0.41008813999999999</v>
          </cell>
          <cell r="CJ500">
            <v>0</v>
          </cell>
          <cell r="CK500">
            <v>0</v>
          </cell>
          <cell r="CL500">
            <v>0</v>
          </cell>
          <cell r="CM500">
            <v>0</v>
          </cell>
          <cell r="CN500">
            <v>0</v>
          </cell>
          <cell r="CO500">
            <v>0</v>
          </cell>
          <cell r="CP500">
            <v>0</v>
          </cell>
          <cell r="CQ500">
            <v>0</v>
          </cell>
          <cell r="CR500">
            <v>0.41008813999999999</v>
          </cell>
          <cell r="CS500">
            <v>0.41008813999999999</v>
          </cell>
          <cell r="CT500" t="str">
            <v>Объект не корректируется, введен в эксплуатацию в 2017 году</v>
          </cell>
          <cell r="CU500" t="str">
            <v>нд</v>
          </cell>
          <cell r="CV500" t="str">
            <v>нд</v>
          </cell>
          <cell r="CW500" t="str">
            <v>нд</v>
          </cell>
          <cell r="CX500" t="str">
            <v>нд</v>
          </cell>
          <cell r="CY500" t="str">
            <v>нд</v>
          </cell>
          <cell r="CZ500">
            <v>0</v>
          </cell>
          <cell r="DA500">
            <v>0</v>
          </cell>
          <cell r="DB500">
            <v>0</v>
          </cell>
          <cell r="DC500">
            <v>0</v>
          </cell>
          <cell r="DD500">
            <v>0</v>
          </cell>
          <cell r="DE500" t="str">
            <v>нд</v>
          </cell>
          <cell r="DF500" t="str">
            <v>нд</v>
          </cell>
          <cell r="DG500" t="str">
            <v>нд</v>
          </cell>
          <cell r="DH500" t="str">
            <v>нд</v>
          </cell>
          <cell r="DI500" t="str">
            <v>нд</v>
          </cell>
        </row>
        <row r="501">
          <cell r="D501" t="str">
            <v>I_Che139</v>
          </cell>
          <cell r="E501" t="str">
            <v>АО "Чеченэнерго"</v>
          </cell>
          <cell r="F501" t="str">
            <v>Чеченская Республика</v>
          </cell>
          <cell r="G501" t="str">
            <v>з</v>
          </cell>
          <cell r="H501">
            <v>0</v>
          </cell>
          <cell r="I501">
            <v>0</v>
          </cell>
          <cell r="J501">
            <v>1</v>
          </cell>
          <cell r="K501">
            <v>0</v>
          </cell>
          <cell r="L501">
            <v>0</v>
          </cell>
          <cell r="M501">
            <v>0</v>
          </cell>
          <cell r="N501">
            <v>1</v>
          </cell>
          <cell r="O501">
            <v>0</v>
          </cell>
          <cell r="P501">
            <v>2018</v>
          </cell>
          <cell r="Q501">
            <v>2018</v>
          </cell>
          <cell r="R501">
            <v>2018</v>
          </cell>
          <cell r="S501">
            <v>2018</v>
          </cell>
          <cell r="T501">
            <v>2018</v>
          </cell>
          <cell r="U501" t="str">
            <v>нд</v>
          </cell>
          <cell r="V501" t="str">
            <v>нд</v>
          </cell>
          <cell r="W501" t="str">
            <v>нд</v>
          </cell>
          <cell r="X501" t="str">
            <v>нд</v>
          </cell>
          <cell r="Y501" t="str">
            <v>нд</v>
          </cell>
          <cell r="Z501" t="str">
            <v>нд</v>
          </cell>
          <cell r="AA501" t="str">
            <v>нд</v>
          </cell>
          <cell r="AB501" t="str">
            <v>нд</v>
          </cell>
          <cell r="AC501" t="str">
            <v>нд</v>
          </cell>
          <cell r="AD501" t="str">
            <v>нд</v>
          </cell>
          <cell r="AE501" t="str">
            <v>нд</v>
          </cell>
          <cell r="AF501" t="str">
            <v>нд</v>
          </cell>
          <cell r="AG501" t="str">
            <v>нд</v>
          </cell>
          <cell r="AH501" t="str">
            <v>нд</v>
          </cell>
          <cell r="AI501">
            <v>4.3136999999999999</v>
          </cell>
          <cell r="AJ501">
            <v>4.3136999999999999</v>
          </cell>
          <cell r="AK501">
            <v>3.6556779661016954</v>
          </cell>
          <cell r="AL501">
            <v>0</v>
          </cell>
          <cell r="AM501">
            <v>0</v>
          </cell>
          <cell r="AN501">
            <v>3.6556779661016954</v>
          </cell>
          <cell r="AO501">
            <v>0</v>
          </cell>
          <cell r="AP501">
            <v>3.6556779661016954</v>
          </cell>
          <cell r="AQ501">
            <v>0</v>
          </cell>
          <cell r="AR501">
            <v>0</v>
          </cell>
          <cell r="AS501">
            <v>3.6556779661016954</v>
          </cell>
          <cell r="AT501">
            <v>0</v>
          </cell>
          <cell r="AU501">
            <v>0</v>
          </cell>
          <cell r="AV501">
            <v>0</v>
          </cell>
          <cell r="AW501">
            <v>0</v>
          </cell>
          <cell r="AX501">
            <v>4.3136999999999999</v>
          </cell>
          <cell r="AY501">
            <v>0</v>
          </cell>
          <cell r="AZ501">
            <v>0</v>
          </cell>
          <cell r="BA501" t="str">
            <v>нд</v>
          </cell>
          <cell r="BB501">
            <v>3.6556779661016954</v>
          </cell>
          <cell r="BC501" t="str">
            <v>нд</v>
          </cell>
          <cell r="BD501">
            <v>0</v>
          </cell>
          <cell r="BE501" t="str">
            <v>нд</v>
          </cell>
          <cell r="BF501">
            <v>0</v>
          </cell>
          <cell r="BG501">
            <v>0</v>
          </cell>
          <cell r="BH501" t="str">
            <v>нд</v>
          </cell>
          <cell r="BI501">
            <v>0</v>
          </cell>
          <cell r="BJ501" t="str">
            <v>нд</v>
          </cell>
          <cell r="BK501">
            <v>0</v>
          </cell>
          <cell r="BL501" t="str">
            <v>нд</v>
          </cell>
          <cell r="BM501">
            <v>0</v>
          </cell>
          <cell r="BN501">
            <v>4.3137000000000008</v>
          </cell>
          <cell r="BO501">
            <v>4.3136999999999999</v>
          </cell>
          <cell r="BP501">
            <v>0</v>
          </cell>
          <cell r="BQ501">
            <v>0</v>
          </cell>
          <cell r="BR501">
            <v>0</v>
          </cell>
          <cell r="BS501">
            <v>0</v>
          </cell>
          <cell r="BT501">
            <v>0</v>
          </cell>
          <cell r="BU501">
            <v>0</v>
          </cell>
          <cell r="BV501">
            <v>0</v>
          </cell>
          <cell r="BW501">
            <v>0</v>
          </cell>
          <cell r="BX501">
            <v>4.3136999999999999</v>
          </cell>
          <cell r="BY501">
            <v>4.3136999999999999</v>
          </cell>
          <cell r="BZ501" t="str">
            <v>Объект не корректируется, введен в эксплуатацию в 2018 году</v>
          </cell>
          <cell r="CA501">
            <v>0</v>
          </cell>
          <cell r="CB501" t="str">
            <v>нд</v>
          </cell>
          <cell r="CC501">
            <v>0</v>
          </cell>
          <cell r="CD501" t="str">
            <v>нд</v>
          </cell>
          <cell r="CE501">
            <v>0</v>
          </cell>
          <cell r="CF501" t="str">
            <v>нд</v>
          </cell>
          <cell r="CG501">
            <v>0</v>
          </cell>
          <cell r="CH501">
            <v>3.6556779661016954</v>
          </cell>
          <cell r="CI501">
            <v>3.6556779661016954</v>
          </cell>
          <cell r="CJ501">
            <v>0</v>
          </cell>
          <cell r="CK501">
            <v>0</v>
          </cell>
          <cell r="CL501">
            <v>0</v>
          </cell>
          <cell r="CM501">
            <v>0</v>
          </cell>
          <cell r="CN501">
            <v>0</v>
          </cell>
          <cell r="CO501">
            <v>0</v>
          </cell>
          <cell r="CP501">
            <v>0</v>
          </cell>
          <cell r="CQ501">
            <v>0</v>
          </cell>
          <cell r="CR501">
            <v>3.6556779661016954</v>
          </cell>
          <cell r="CS501">
            <v>3.6556779661016954</v>
          </cell>
          <cell r="CT501" t="str">
            <v>Объект не корректируется, введен в эксплуатацию в 2018 году</v>
          </cell>
          <cell r="CU501" t="str">
            <v>нд</v>
          </cell>
          <cell r="CV501" t="str">
            <v>нд</v>
          </cell>
          <cell r="CW501" t="str">
            <v>нд</v>
          </cell>
          <cell r="CX501" t="str">
            <v>нд</v>
          </cell>
          <cell r="CY501" t="str">
            <v>нд</v>
          </cell>
          <cell r="CZ501">
            <v>0</v>
          </cell>
          <cell r="DA501">
            <v>0</v>
          </cell>
          <cell r="DB501">
            <v>0</v>
          </cell>
          <cell r="DC501">
            <v>0</v>
          </cell>
          <cell r="DD501">
            <v>0</v>
          </cell>
          <cell r="DE501" t="str">
            <v>нд</v>
          </cell>
          <cell r="DF501" t="str">
            <v>нд</v>
          </cell>
          <cell r="DG501" t="str">
            <v>нд</v>
          </cell>
          <cell r="DH501" t="str">
            <v>нд</v>
          </cell>
          <cell r="DI501" t="str">
            <v>нд</v>
          </cell>
        </row>
        <row r="502">
          <cell r="D502" t="str">
            <v>I_Che140</v>
          </cell>
          <cell r="E502" t="str">
            <v>АО "Чеченэнерго"</v>
          </cell>
          <cell r="F502" t="str">
            <v>Чеченская Республика</v>
          </cell>
          <cell r="G502" t="str">
            <v>з</v>
          </cell>
          <cell r="H502">
            <v>0</v>
          </cell>
          <cell r="I502">
            <v>0</v>
          </cell>
          <cell r="J502">
            <v>1</v>
          </cell>
          <cell r="K502">
            <v>0</v>
          </cell>
          <cell r="L502">
            <v>0</v>
          </cell>
          <cell r="M502">
            <v>0</v>
          </cell>
          <cell r="N502">
            <v>1</v>
          </cell>
          <cell r="O502">
            <v>0</v>
          </cell>
          <cell r="P502">
            <v>2018</v>
          </cell>
          <cell r="Q502">
            <v>2018</v>
          </cell>
          <cell r="R502">
            <v>2018</v>
          </cell>
          <cell r="S502">
            <v>2018</v>
          </cell>
          <cell r="T502">
            <v>2018</v>
          </cell>
          <cell r="U502" t="str">
            <v>нд</v>
          </cell>
          <cell r="V502" t="str">
            <v>нд</v>
          </cell>
          <cell r="W502" t="str">
            <v>нд</v>
          </cell>
          <cell r="X502" t="str">
            <v>нд</v>
          </cell>
          <cell r="Y502" t="str">
            <v>нд</v>
          </cell>
          <cell r="Z502" t="str">
            <v>нд</v>
          </cell>
          <cell r="AA502" t="str">
            <v>нд</v>
          </cell>
          <cell r="AB502" t="str">
            <v>нд</v>
          </cell>
          <cell r="AC502" t="str">
            <v>нд</v>
          </cell>
          <cell r="AD502" t="str">
            <v>нд</v>
          </cell>
          <cell r="AE502" t="str">
            <v>нд</v>
          </cell>
          <cell r="AF502" t="str">
            <v>нд</v>
          </cell>
          <cell r="AG502" t="str">
            <v>нд</v>
          </cell>
          <cell r="AH502" t="str">
            <v>нд</v>
          </cell>
          <cell r="AI502">
            <v>6.4329499999999999</v>
          </cell>
          <cell r="AJ502">
            <v>6.4329499999999999</v>
          </cell>
          <cell r="AK502">
            <v>5.4516525500000004</v>
          </cell>
          <cell r="AL502">
            <v>0</v>
          </cell>
          <cell r="AM502">
            <v>0</v>
          </cell>
          <cell r="AN502">
            <v>5.4516525500000004</v>
          </cell>
          <cell r="AO502">
            <v>0</v>
          </cell>
          <cell r="AP502">
            <v>5.4516525500000004</v>
          </cell>
          <cell r="AQ502">
            <v>0</v>
          </cell>
          <cell r="AR502">
            <v>0</v>
          </cell>
          <cell r="AS502">
            <v>5.4516525500000004</v>
          </cell>
          <cell r="AT502">
            <v>0</v>
          </cell>
          <cell r="AU502">
            <v>0</v>
          </cell>
          <cell r="AV502">
            <v>0</v>
          </cell>
          <cell r="AW502">
            <v>0</v>
          </cell>
          <cell r="AX502">
            <v>6.4329499999999999</v>
          </cell>
          <cell r="AY502">
            <v>0</v>
          </cell>
          <cell r="AZ502">
            <v>0</v>
          </cell>
          <cell r="BA502" t="str">
            <v>нд</v>
          </cell>
          <cell r="BB502">
            <v>5.4516525500000004</v>
          </cell>
          <cell r="BC502" t="str">
            <v>нд</v>
          </cell>
          <cell r="BD502">
            <v>0</v>
          </cell>
          <cell r="BE502" t="str">
            <v>нд</v>
          </cell>
          <cell r="BF502">
            <v>0</v>
          </cell>
          <cell r="BG502">
            <v>0</v>
          </cell>
          <cell r="BH502" t="str">
            <v>нд</v>
          </cell>
          <cell r="BI502">
            <v>0</v>
          </cell>
          <cell r="BJ502" t="str">
            <v>нд</v>
          </cell>
          <cell r="BK502">
            <v>0</v>
          </cell>
          <cell r="BL502" t="str">
            <v>нд</v>
          </cell>
          <cell r="BM502">
            <v>0</v>
          </cell>
          <cell r="BN502">
            <v>6.4329499999999991</v>
          </cell>
          <cell r="BO502">
            <v>6.4329499999999999</v>
          </cell>
          <cell r="BP502">
            <v>0</v>
          </cell>
          <cell r="BQ502">
            <v>0</v>
          </cell>
          <cell r="BR502">
            <v>0</v>
          </cell>
          <cell r="BS502">
            <v>0</v>
          </cell>
          <cell r="BT502">
            <v>0</v>
          </cell>
          <cell r="BU502">
            <v>0</v>
          </cell>
          <cell r="BV502">
            <v>0</v>
          </cell>
          <cell r="BW502">
            <v>0</v>
          </cell>
          <cell r="BX502">
            <v>6.4329499999999999</v>
          </cell>
          <cell r="BY502">
            <v>6.4329499999999999</v>
          </cell>
          <cell r="BZ502" t="str">
            <v>Объект не корректируется, введен в эксплуатацию в 2018 году</v>
          </cell>
          <cell r="CA502">
            <v>0</v>
          </cell>
          <cell r="CB502" t="str">
            <v>нд</v>
          </cell>
          <cell r="CC502">
            <v>0</v>
          </cell>
          <cell r="CD502" t="str">
            <v>нд</v>
          </cell>
          <cell r="CE502">
            <v>0</v>
          </cell>
          <cell r="CF502" t="str">
            <v>нд</v>
          </cell>
          <cell r="CG502">
            <v>0</v>
          </cell>
          <cell r="CH502">
            <v>5.451652542372881</v>
          </cell>
          <cell r="CI502">
            <v>5.4516525500000004</v>
          </cell>
          <cell r="CJ502">
            <v>0</v>
          </cell>
          <cell r="CK502">
            <v>0</v>
          </cell>
          <cell r="CL502">
            <v>0</v>
          </cell>
          <cell r="CM502">
            <v>0</v>
          </cell>
          <cell r="CN502">
            <v>0</v>
          </cell>
          <cell r="CO502">
            <v>0</v>
          </cell>
          <cell r="CP502">
            <v>0</v>
          </cell>
          <cell r="CQ502">
            <v>0</v>
          </cell>
          <cell r="CR502">
            <v>5.4516525500000004</v>
          </cell>
          <cell r="CS502">
            <v>5.4516525500000004</v>
          </cell>
          <cell r="CT502" t="str">
            <v>Объект не корректируется, введен в эксплуатацию в 2018 году</v>
          </cell>
          <cell r="CU502" t="str">
            <v>нд</v>
          </cell>
          <cell r="CV502" t="str">
            <v>нд</v>
          </cell>
          <cell r="CW502" t="str">
            <v>нд</v>
          </cell>
          <cell r="CX502" t="str">
            <v>нд</v>
          </cell>
          <cell r="CY502" t="str">
            <v>нд</v>
          </cell>
          <cell r="CZ502">
            <v>0</v>
          </cell>
          <cell r="DA502">
            <v>0</v>
          </cell>
          <cell r="DB502">
            <v>0</v>
          </cell>
          <cell r="DC502">
            <v>0</v>
          </cell>
          <cell r="DD502">
            <v>0</v>
          </cell>
          <cell r="DE502" t="str">
            <v>нд</v>
          </cell>
          <cell r="DF502" t="str">
            <v>нд</v>
          </cell>
          <cell r="DG502" t="str">
            <v>нд</v>
          </cell>
          <cell r="DH502" t="str">
            <v>нд</v>
          </cell>
          <cell r="DI502" t="str">
            <v>нд</v>
          </cell>
        </row>
        <row r="503">
          <cell r="D503" t="str">
            <v>I_Che141</v>
          </cell>
          <cell r="E503" t="str">
            <v>АО "Чеченэнерго"</v>
          </cell>
          <cell r="F503" t="str">
            <v>Чеченская Республика</v>
          </cell>
          <cell r="G503" t="str">
            <v>з</v>
          </cell>
          <cell r="H503">
            <v>0</v>
          </cell>
          <cell r="I503">
            <v>0</v>
          </cell>
          <cell r="J503">
            <v>2</v>
          </cell>
          <cell r="K503">
            <v>0</v>
          </cell>
          <cell r="L503">
            <v>0</v>
          </cell>
          <cell r="M503">
            <v>0</v>
          </cell>
          <cell r="N503">
            <v>2</v>
          </cell>
          <cell r="O503">
            <v>0</v>
          </cell>
          <cell r="P503">
            <v>2018</v>
          </cell>
          <cell r="Q503">
            <v>2018</v>
          </cell>
          <cell r="R503">
            <v>2018</v>
          </cell>
          <cell r="S503">
            <v>2018</v>
          </cell>
          <cell r="T503">
            <v>2018</v>
          </cell>
          <cell r="U503" t="str">
            <v>нд</v>
          </cell>
          <cell r="V503" t="str">
            <v>нд</v>
          </cell>
          <cell r="W503" t="str">
            <v>нд</v>
          </cell>
          <cell r="X503" t="str">
            <v>нд</v>
          </cell>
          <cell r="Y503" t="str">
            <v>нд</v>
          </cell>
          <cell r="Z503" t="str">
            <v>нд</v>
          </cell>
          <cell r="AA503" t="str">
            <v>нд</v>
          </cell>
          <cell r="AB503" t="str">
            <v>нд</v>
          </cell>
          <cell r="AC503" t="str">
            <v>нд</v>
          </cell>
          <cell r="AD503" t="str">
            <v>нд</v>
          </cell>
          <cell r="AE503" t="str">
            <v>нд</v>
          </cell>
          <cell r="AF503" t="str">
            <v>нд</v>
          </cell>
          <cell r="AG503" t="str">
            <v>нд</v>
          </cell>
          <cell r="AH503" t="str">
            <v>нд</v>
          </cell>
          <cell r="AI503">
            <v>8.0658999999999992</v>
          </cell>
          <cell r="AJ503">
            <v>8.0658999999999992</v>
          </cell>
          <cell r="AK503">
            <v>6.8355084799999997</v>
          </cell>
          <cell r="AL503">
            <v>0</v>
          </cell>
          <cell r="AM503">
            <v>0</v>
          </cell>
          <cell r="AN503">
            <v>6.8355084799999997</v>
          </cell>
          <cell r="AO503">
            <v>0</v>
          </cell>
          <cell r="AP503">
            <v>6.8355084799999997</v>
          </cell>
          <cell r="AQ503">
            <v>0</v>
          </cell>
          <cell r="AR503">
            <v>0</v>
          </cell>
          <cell r="AS503">
            <v>6.8355084799999997</v>
          </cell>
          <cell r="AT503">
            <v>0</v>
          </cell>
          <cell r="AU503">
            <v>0</v>
          </cell>
          <cell r="AV503">
            <v>0</v>
          </cell>
          <cell r="AW503">
            <v>0</v>
          </cell>
          <cell r="AX503">
            <v>8.0658999999999992</v>
          </cell>
          <cell r="AY503">
            <v>0</v>
          </cell>
          <cell r="AZ503">
            <v>0</v>
          </cell>
          <cell r="BA503" t="str">
            <v>нд</v>
          </cell>
          <cell r="BB503">
            <v>6.8355084799999997</v>
          </cell>
          <cell r="BC503" t="str">
            <v>нд</v>
          </cell>
          <cell r="BD503">
            <v>0</v>
          </cell>
          <cell r="BE503" t="str">
            <v>нд</v>
          </cell>
          <cell r="BF503">
            <v>0</v>
          </cell>
          <cell r="BG503">
            <v>0</v>
          </cell>
          <cell r="BH503" t="str">
            <v>нд</v>
          </cell>
          <cell r="BI503">
            <v>0</v>
          </cell>
          <cell r="BJ503" t="str">
            <v>нд</v>
          </cell>
          <cell r="BK503">
            <v>0</v>
          </cell>
          <cell r="BL503" t="str">
            <v>нд</v>
          </cell>
          <cell r="BM503">
            <v>0</v>
          </cell>
          <cell r="BN503">
            <v>8.0658999999999992</v>
          </cell>
          <cell r="BO503">
            <v>8.0658999999999992</v>
          </cell>
          <cell r="BP503">
            <v>0</v>
          </cell>
          <cell r="BQ503">
            <v>0</v>
          </cell>
          <cell r="BR503">
            <v>0</v>
          </cell>
          <cell r="BS503">
            <v>0</v>
          </cell>
          <cell r="BT503">
            <v>0</v>
          </cell>
          <cell r="BU503">
            <v>0</v>
          </cell>
          <cell r="BV503">
            <v>0</v>
          </cell>
          <cell r="BW503">
            <v>0</v>
          </cell>
          <cell r="BX503">
            <v>8.0658999999999992</v>
          </cell>
          <cell r="BY503">
            <v>8.0658999999999992</v>
          </cell>
          <cell r="BZ503" t="str">
            <v>Объект не корректируется, введен в эксплуатацию в 2018 году</v>
          </cell>
          <cell r="CA503">
            <v>0</v>
          </cell>
          <cell r="CB503" t="str">
            <v>нд</v>
          </cell>
          <cell r="CC503">
            <v>0</v>
          </cell>
          <cell r="CD503" t="str">
            <v>нд</v>
          </cell>
          <cell r="CE503">
            <v>0</v>
          </cell>
          <cell r="CF503" t="str">
            <v>нд</v>
          </cell>
          <cell r="CG503">
            <v>0</v>
          </cell>
          <cell r="CH503">
            <v>6.8355084745762715</v>
          </cell>
          <cell r="CI503">
            <v>6.8355084799999997</v>
          </cell>
          <cell r="CJ503">
            <v>0</v>
          </cell>
          <cell r="CK503">
            <v>0</v>
          </cell>
          <cell r="CL503">
            <v>0</v>
          </cell>
          <cell r="CM503">
            <v>0</v>
          </cell>
          <cell r="CN503">
            <v>0</v>
          </cell>
          <cell r="CO503">
            <v>0</v>
          </cell>
          <cell r="CP503">
            <v>0</v>
          </cell>
          <cell r="CQ503">
            <v>0</v>
          </cell>
          <cell r="CR503">
            <v>6.8355084799999997</v>
          </cell>
          <cell r="CS503">
            <v>6.8355084799999997</v>
          </cell>
          <cell r="CT503" t="str">
            <v>Объект не корректируется, введен в эксплуатацию в 2018 году</v>
          </cell>
          <cell r="CU503" t="str">
            <v>нд</v>
          </cell>
          <cell r="CV503" t="str">
            <v>нд</v>
          </cell>
          <cell r="CW503" t="str">
            <v>нд</v>
          </cell>
          <cell r="CX503" t="str">
            <v>нд</v>
          </cell>
          <cell r="CY503" t="str">
            <v>нд</v>
          </cell>
          <cell r="CZ503">
            <v>0</v>
          </cell>
          <cell r="DA503">
            <v>0</v>
          </cell>
          <cell r="DB503">
            <v>0</v>
          </cell>
          <cell r="DC503">
            <v>0</v>
          </cell>
          <cell r="DD503">
            <v>0</v>
          </cell>
          <cell r="DE503" t="str">
            <v>нд</v>
          </cell>
          <cell r="DF503" t="str">
            <v>нд</v>
          </cell>
          <cell r="DG503" t="str">
            <v>нд</v>
          </cell>
          <cell r="DH503" t="str">
            <v>нд</v>
          </cell>
          <cell r="DI503" t="str">
            <v>нд</v>
          </cell>
        </row>
        <row r="504">
          <cell r="D504" t="str">
            <v>I_Che142</v>
          </cell>
          <cell r="E504" t="str">
            <v>АО "Чеченэнерго"</v>
          </cell>
          <cell r="F504" t="str">
            <v>Чеченская Республика</v>
          </cell>
          <cell r="G504" t="str">
            <v>з</v>
          </cell>
          <cell r="H504">
            <v>0</v>
          </cell>
          <cell r="I504">
            <v>0</v>
          </cell>
          <cell r="J504">
            <v>3</v>
          </cell>
          <cell r="K504">
            <v>0</v>
          </cell>
          <cell r="L504">
            <v>0</v>
          </cell>
          <cell r="M504">
            <v>0</v>
          </cell>
          <cell r="N504">
            <v>3</v>
          </cell>
          <cell r="O504">
            <v>0</v>
          </cell>
          <cell r="P504">
            <v>2018</v>
          </cell>
          <cell r="Q504">
            <v>2018</v>
          </cell>
          <cell r="R504">
            <v>2018</v>
          </cell>
          <cell r="S504">
            <v>2018</v>
          </cell>
          <cell r="T504">
            <v>2018</v>
          </cell>
          <cell r="U504" t="str">
            <v>нд</v>
          </cell>
          <cell r="V504" t="str">
            <v>нд</v>
          </cell>
          <cell r="W504" t="str">
            <v>нд</v>
          </cell>
          <cell r="X504" t="str">
            <v>нд</v>
          </cell>
          <cell r="Y504" t="str">
            <v>нд</v>
          </cell>
          <cell r="Z504" t="str">
            <v>нд</v>
          </cell>
          <cell r="AA504" t="str">
            <v>нд</v>
          </cell>
          <cell r="AB504" t="str">
            <v>нд</v>
          </cell>
          <cell r="AC504" t="str">
            <v>нд</v>
          </cell>
          <cell r="AD504" t="str">
            <v>нд</v>
          </cell>
          <cell r="AE504" t="str">
            <v>нд</v>
          </cell>
          <cell r="AF504" t="str">
            <v>нд</v>
          </cell>
          <cell r="AG504" t="str">
            <v>нд</v>
          </cell>
          <cell r="AH504" t="str">
            <v>нд</v>
          </cell>
          <cell r="AI504">
            <v>13.044449999999999</v>
          </cell>
          <cell r="AJ504">
            <v>13.044449999999999</v>
          </cell>
          <cell r="AK504">
            <v>11.05461867</v>
          </cell>
          <cell r="AL504">
            <v>0</v>
          </cell>
          <cell r="AM504">
            <v>0</v>
          </cell>
          <cell r="AN504">
            <v>11.05461867</v>
          </cell>
          <cell r="AO504">
            <v>0</v>
          </cell>
          <cell r="AP504">
            <v>11.05461867</v>
          </cell>
          <cell r="AQ504">
            <v>0</v>
          </cell>
          <cell r="AR504">
            <v>0</v>
          </cell>
          <cell r="AS504">
            <v>11.05461867</v>
          </cell>
          <cell r="AT504">
            <v>0</v>
          </cell>
          <cell r="AU504">
            <v>0</v>
          </cell>
          <cell r="AV504">
            <v>0</v>
          </cell>
          <cell r="AW504">
            <v>0</v>
          </cell>
          <cell r="AX504">
            <v>13.044449999999999</v>
          </cell>
          <cell r="AY504">
            <v>0</v>
          </cell>
          <cell r="AZ504">
            <v>0</v>
          </cell>
          <cell r="BA504" t="str">
            <v>нд</v>
          </cell>
          <cell r="BB504">
            <v>11.05461867</v>
          </cell>
          <cell r="BC504" t="str">
            <v>нд</v>
          </cell>
          <cell r="BD504">
            <v>0</v>
          </cell>
          <cell r="BE504" t="str">
            <v>нд</v>
          </cell>
          <cell r="BF504">
            <v>0</v>
          </cell>
          <cell r="BG504">
            <v>0</v>
          </cell>
          <cell r="BH504" t="str">
            <v>нд</v>
          </cell>
          <cell r="BI504">
            <v>0</v>
          </cell>
          <cell r="BJ504" t="str">
            <v>нд</v>
          </cell>
          <cell r="BK504">
            <v>0</v>
          </cell>
          <cell r="BL504" t="str">
            <v>нд</v>
          </cell>
          <cell r="BM504">
            <v>0</v>
          </cell>
          <cell r="BN504">
            <v>13.044450000000001</v>
          </cell>
          <cell r="BO504">
            <v>13.044449999999999</v>
          </cell>
          <cell r="BP504">
            <v>0</v>
          </cell>
          <cell r="BQ504">
            <v>0</v>
          </cell>
          <cell r="BR504">
            <v>0</v>
          </cell>
          <cell r="BS504">
            <v>0</v>
          </cell>
          <cell r="BT504">
            <v>0</v>
          </cell>
          <cell r="BU504">
            <v>0</v>
          </cell>
          <cell r="BV504">
            <v>0</v>
          </cell>
          <cell r="BW504">
            <v>0</v>
          </cell>
          <cell r="BX504">
            <v>13.044449999999999</v>
          </cell>
          <cell r="BY504">
            <v>13.044449999999999</v>
          </cell>
          <cell r="BZ504" t="str">
            <v>Объект не корректируется, введен в эксплуатацию в 2018 году</v>
          </cell>
          <cell r="CA504">
            <v>0</v>
          </cell>
          <cell r="CB504" t="str">
            <v>нд</v>
          </cell>
          <cell r="CC504">
            <v>0</v>
          </cell>
          <cell r="CD504" t="str">
            <v>нд</v>
          </cell>
          <cell r="CE504">
            <v>0</v>
          </cell>
          <cell r="CF504" t="str">
            <v>нд</v>
          </cell>
          <cell r="CG504">
            <v>0</v>
          </cell>
          <cell r="CH504">
            <v>11.054618644067798</v>
          </cell>
          <cell r="CI504">
            <v>11.05461867</v>
          </cell>
          <cell r="CJ504">
            <v>0</v>
          </cell>
          <cell r="CK504">
            <v>0</v>
          </cell>
          <cell r="CL504">
            <v>0</v>
          </cell>
          <cell r="CM504">
            <v>0</v>
          </cell>
          <cell r="CN504">
            <v>0</v>
          </cell>
          <cell r="CO504">
            <v>0</v>
          </cell>
          <cell r="CP504">
            <v>0</v>
          </cell>
          <cell r="CQ504">
            <v>0</v>
          </cell>
          <cell r="CR504">
            <v>11.05461867</v>
          </cell>
          <cell r="CS504">
            <v>11.05461867</v>
          </cell>
          <cell r="CT504" t="str">
            <v>Объект не корректируется, введен в эксплуатацию в 2018 году</v>
          </cell>
          <cell r="CU504" t="str">
            <v>нд</v>
          </cell>
          <cell r="CV504" t="str">
            <v>нд</v>
          </cell>
          <cell r="CW504" t="str">
            <v>нд</v>
          </cell>
          <cell r="CX504" t="str">
            <v>нд</v>
          </cell>
          <cell r="CY504" t="str">
            <v>нд</v>
          </cell>
          <cell r="CZ504">
            <v>0</v>
          </cell>
          <cell r="DA504">
            <v>0</v>
          </cell>
          <cell r="DB504">
            <v>0</v>
          </cell>
          <cell r="DC504">
            <v>0</v>
          </cell>
          <cell r="DD504">
            <v>0</v>
          </cell>
          <cell r="DE504" t="str">
            <v>нд</v>
          </cell>
          <cell r="DF504" t="str">
            <v>нд</v>
          </cell>
          <cell r="DG504" t="str">
            <v>нд</v>
          </cell>
          <cell r="DH504" t="str">
            <v>нд</v>
          </cell>
          <cell r="DI504" t="str">
            <v>нд</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0</v>
          </cell>
          <cell r="K532">
            <v>0</v>
          </cell>
          <cell r="L532">
            <v>0</v>
          </cell>
          <cell r="M532">
            <v>0</v>
          </cell>
          <cell r="N532">
            <v>0</v>
          </cell>
          <cell r="O532">
            <v>0</v>
          </cell>
          <cell r="P532" t="str">
            <v>нд</v>
          </cell>
          <cell r="Q532" t="str">
            <v>нд</v>
          </cell>
          <cell r="R532" t="str">
            <v>нд</v>
          </cell>
          <cell r="S532" t="str">
            <v>нд</v>
          </cell>
          <cell r="T532" t="str">
            <v>нд</v>
          </cell>
          <cell r="U532" t="str">
            <v>нд</v>
          </cell>
          <cell r="V532" t="str">
            <v>нд</v>
          </cell>
          <cell r="W532">
            <v>0</v>
          </cell>
          <cell r="X532">
            <v>0</v>
          </cell>
          <cell r="Y532" t="str">
            <v>нд</v>
          </cell>
          <cell r="Z532">
            <v>0</v>
          </cell>
          <cell r="AA532">
            <v>0</v>
          </cell>
          <cell r="AB532" t="str">
            <v>нд</v>
          </cell>
          <cell r="AC532">
            <v>0</v>
          </cell>
          <cell r="AD532">
            <v>0</v>
          </cell>
          <cell r="AE532">
            <v>0</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0</v>
          </cell>
          <cell r="AW532">
            <v>0</v>
          </cell>
          <cell r="AX532">
            <v>0</v>
          </cell>
          <cell r="AY532">
            <v>0</v>
          </cell>
          <cell r="AZ532">
            <v>0</v>
          </cell>
          <cell r="BA532" t="str">
            <v>нд</v>
          </cell>
          <cell r="BB532">
            <v>0</v>
          </cell>
          <cell r="BC532" t="str">
            <v>нд</v>
          </cell>
          <cell r="BD532">
            <v>0</v>
          </cell>
          <cell r="BE532" t="str">
            <v>нд</v>
          </cell>
          <cell r="BF532">
            <v>0</v>
          </cell>
          <cell r="BG532">
            <v>0</v>
          </cell>
          <cell r="BH532">
            <v>0</v>
          </cell>
          <cell r="BI532">
            <v>0</v>
          </cell>
          <cell r="BJ532">
            <v>0</v>
          </cell>
          <cell r="BK532">
            <v>0</v>
          </cell>
          <cell r="BL532">
            <v>0</v>
          </cell>
          <cell r="BM532">
            <v>0</v>
          </cell>
          <cell r="BN532">
            <v>0</v>
          </cell>
          <cell r="BO532">
            <v>0</v>
          </cell>
          <cell r="BP532">
            <v>0</v>
          </cell>
          <cell r="BQ532">
            <v>0</v>
          </cell>
          <cell r="BR532">
            <v>0</v>
          </cell>
          <cell r="BS532">
            <v>0</v>
          </cell>
          <cell r="BT532">
            <v>0</v>
          </cell>
          <cell r="BU532">
            <v>0</v>
          </cell>
          <cell r="BV532">
            <v>0</v>
          </cell>
          <cell r="BW532">
            <v>0</v>
          </cell>
          <cell r="BX532">
            <v>0</v>
          </cell>
          <cell r="BY532">
            <v>0</v>
          </cell>
          <cell r="BZ532" t="str">
            <v>нд</v>
          </cell>
          <cell r="CA532">
            <v>0</v>
          </cell>
          <cell r="CB532">
            <v>0</v>
          </cell>
          <cell r="CC532">
            <v>0</v>
          </cell>
          <cell r="CD532">
            <v>0</v>
          </cell>
          <cell r="CE532">
            <v>0</v>
          </cell>
          <cell r="CF532">
            <v>0</v>
          </cell>
          <cell r="CG532">
            <v>0</v>
          </cell>
          <cell r="CH532">
            <v>0</v>
          </cell>
          <cell r="CI532">
            <v>0</v>
          </cell>
          <cell r="CJ532">
            <v>0</v>
          </cell>
          <cell r="CK532">
            <v>0</v>
          </cell>
          <cell r="CL532">
            <v>0</v>
          </cell>
          <cell r="CM532">
            <v>0</v>
          </cell>
          <cell r="CN532">
            <v>0</v>
          </cell>
          <cell r="CO532">
            <v>0</v>
          </cell>
          <cell r="CP532">
            <v>0</v>
          </cell>
          <cell r="CQ532">
            <v>0</v>
          </cell>
          <cell r="CR532">
            <v>0</v>
          </cell>
          <cell r="CS532">
            <v>0</v>
          </cell>
          <cell r="CT532" t="str">
            <v>нд</v>
          </cell>
          <cell r="CU532">
            <v>0</v>
          </cell>
          <cell r="CV532">
            <v>0</v>
          </cell>
          <cell r="CW532">
            <v>0</v>
          </cell>
          <cell r="CX532">
            <v>0</v>
          </cell>
          <cell r="CY532">
            <v>0</v>
          </cell>
          <cell r="CZ532">
            <v>0</v>
          </cell>
          <cell r="DA532">
            <v>0</v>
          </cell>
          <cell r="DB532">
            <v>0</v>
          </cell>
          <cell r="DC532">
            <v>0</v>
          </cell>
          <cell r="DD532">
            <v>0</v>
          </cell>
          <cell r="DE532">
            <v>0</v>
          </cell>
          <cell r="DF532">
            <v>0</v>
          </cell>
          <cell r="DG532">
            <v>0</v>
          </cell>
          <cell r="DH532">
            <v>0</v>
          </cell>
          <cell r="DI532">
            <v>0</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5043</v>
          </cell>
          <cell r="K544">
            <v>0</v>
          </cell>
          <cell r="L544">
            <v>0</v>
          </cell>
          <cell r="M544">
            <v>0</v>
          </cell>
          <cell r="N544">
            <v>5044</v>
          </cell>
          <cell r="O544">
            <v>0</v>
          </cell>
          <cell r="P544" t="str">
            <v>нд</v>
          </cell>
          <cell r="Q544" t="str">
            <v>нд</v>
          </cell>
          <cell r="R544" t="str">
            <v>нд</v>
          </cell>
          <cell r="S544" t="str">
            <v>нд</v>
          </cell>
          <cell r="T544" t="str">
            <v>нд</v>
          </cell>
          <cell r="U544" t="str">
            <v>нд</v>
          </cell>
          <cell r="V544" t="str">
            <v>нд</v>
          </cell>
          <cell r="W544" t="str">
            <v>нд</v>
          </cell>
          <cell r="X544" t="str">
            <v>нд</v>
          </cell>
          <cell r="Y544" t="str">
            <v>нд</v>
          </cell>
          <cell r="Z544" t="str">
            <v>нд</v>
          </cell>
          <cell r="AA544" t="str">
            <v>нд</v>
          </cell>
          <cell r="AB544" t="str">
            <v>нд</v>
          </cell>
          <cell r="AC544" t="str">
            <v>нд</v>
          </cell>
          <cell r="AD544" t="str">
            <v>нд</v>
          </cell>
          <cell r="AE544">
            <v>104.99759999999999</v>
          </cell>
          <cell r="AF544">
            <v>128.08632997468868</v>
          </cell>
          <cell r="AG544">
            <v>104.99759999999999</v>
          </cell>
          <cell r="AH544">
            <v>135.80092098568869</v>
          </cell>
          <cell r="AI544">
            <v>74.879084250598851</v>
          </cell>
          <cell r="AJ544">
            <v>73.739557346812475</v>
          </cell>
          <cell r="AK544">
            <v>62.399236875499042</v>
          </cell>
          <cell r="AL544">
            <v>3.8055703166602957</v>
          </cell>
          <cell r="AM544">
            <v>1.2828077908312074</v>
          </cell>
          <cell r="AN544">
            <v>47.093406698535944</v>
          </cell>
          <cell r="AO544">
            <v>10.217452069471589</v>
          </cell>
          <cell r="AP544">
            <v>61.449631122343732</v>
          </cell>
          <cell r="AQ544">
            <v>3.8055703166602957</v>
          </cell>
          <cell r="AR544">
            <v>1.2828077908312074</v>
          </cell>
          <cell r="AS544">
            <v>48.427118081869274</v>
          </cell>
          <cell r="AT544">
            <v>7.9341349329829534</v>
          </cell>
          <cell r="AU544">
            <v>0</v>
          </cell>
          <cell r="AV544">
            <v>0</v>
          </cell>
          <cell r="AW544">
            <v>0</v>
          </cell>
          <cell r="AX544">
            <v>74.879084250598851</v>
          </cell>
          <cell r="AY544">
            <v>74.879084250598851</v>
          </cell>
          <cell r="AZ544">
            <v>73.739557346812475</v>
          </cell>
          <cell r="BA544" t="str">
            <v>нд</v>
          </cell>
          <cell r="BB544">
            <v>62.399236875499042</v>
          </cell>
          <cell r="BC544" t="str">
            <v>нд</v>
          </cell>
          <cell r="BD544">
            <v>62.399236875499042</v>
          </cell>
          <cell r="BE544" t="str">
            <v>нд</v>
          </cell>
          <cell r="BF544">
            <v>61.449631122343732</v>
          </cell>
          <cell r="BG544">
            <v>0</v>
          </cell>
          <cell r="BH544" t="str">
            <v>нд</v>
          </cell>
          <cell r="BI544">
            <v>0</v>
          </cell>
          <cell r="BJ544" t="str">
            <v>нд</v>
          </cell>
          <cell r="BK544">
            <v>0</v>
          </cell>
          <cell r="BL544" t="str">
            <v>нд</v>
          </cell>
          <cell r="BM544">
            <v>0</v>
          </cell>
          <cell r="BN544" t="str">
            <v>нд</v>
          </cell>
          <cell r="BO544">
            <v>0</v>
          </cell>
          <cell r="BP544" t="str">
            <v>нд</v>
          </cell>
          <cell r="BQ544">
            <v>0</v>
          </cell>
          <cell r="BR544">
            <v>0</v>
          </cell>
          <cell r="BS544">
            <v>0</v>
          </cell>
          <cell r="BT544">
            <v>29.798513822962164</v>
          </cell>
          <cell r="BU544">
            <v>1.6004536600000001</v>
          </cell>
          <cell r="BV544">
            <v>45.08057042763668</v>
          </cell>
          <cell r="BW544">
            <v>55.087602082146496</v>
          </cell>
          <cell r="BX544">
            <v>74.879084250598851</v>
          </cell>
          <cell r="BY544">
            <v>56.688055742146496</v>
          </cell>
          <cell r="BZ544" t="str">
            <v>нд</v>
          </cell>
          <cell r="CA544">
            <v>0</v>
          </cell>
          <cell r="CB544" t="str">
            <v>нд</v>
          </cell>
          <cell r="CC544" t="str">
            <v>нд</v>
          </cell>
          <cell r="CD544" t="str">
            <v>нд</v>
          </cell>
          <cell r="CE544" t="str">
            <v>нд</v>
          </cell>
          <cell r="CF544" t="str">
            <v>нд</v>
          </cell>
          <cell r="CG544" t="str">
            <v>нд</v>
          </cell>
          <cell r="CH544" t="str">
            <v>нд</v>
          </cell>
          <cell r="CI544" t="str">
            <v>нд</v>
          </cell>
          <cell r="CJ544" t="str">
            <v>нд</v>
          </cell>
          <cell r="CK544" t="str">
            <v>нд</v>
          </cell>
          <cell r="CL544" t="str">
            <v>нд</v>
          </cell>
          <cell r="CM544" t="str">
            <v>нд</v>
          </cell>
          <cell r="CN544">
            <v>24.832094852468472</v>
          </cell>
          <cell r="CO544">
            <v>1.3337113833333334</v>
          </cell>
          <cell r="CP544">
            <v>37.56714202303057</v>
          </cell>
          <cell r="CQ544">
            <v>45.906335068455412</v>
          </cell>
          <cell r="CR544">
            <v>62.399236875499042</v>
          </cell>
          <cell r="CS544">
            <v>47.240046451788743</v>
          </cell>
          <cell r="CT544" t="str">
            <v>нд</v>
          </cell>
          <cell r="CU544" t="str">
            <v>нд</v>
          </cell>
          <cell r="CV544" t="str">
            <v>нд</v>
          </cell>
          <cell r="CW544" t="str">
            <v>нд</v>
          </cell>
          <cell r="CX544" t="str">
            <v>нд</v>
          </cell>
          <cell r="CY544" t="str">
            <v>нд</v>
          </cell>
          <cell r="CZ544">
            <v>0</v>
          </cell>
          <cell r="DA544">
            <v>0</v>
          </cell>
          <cell r="DB544">
            <v>0</v>
          </cell>
          <cell r="DC544">
            <v>0</v>
          </cell>
          <cell r="DD544">
            <v>0</v>
          </cell>
          <cell r="DE544" t="str">
            <v>нд</v>
          </cell>
          <cell r="DF544" t="str">
            <v>нд</v>
          </cell>
          <cell r="DG544" t="str">
            <v>нд</v>
          </cell>
          <cell r="DH544" t="str">
            <v>нд</v>
          </cell>
          <cell r="DI544" t="str">
            <v>нд</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0</v>
          </cell>
          <cell r="K554">
            <v>0</v>
          </cell>
          <cell r="L554">
            <v>0</v>
          </cell>
          <cell r="M554">
            <v>0</v>
          </cell>
          <cell r="N554">
            <v>0</v>
          </cell>
          <cell r="O554">
            <v>0</v>
          </cell>
          <cell r="P554" t="str">
            <v>нд</v>
          </cell>
          <cell r="Q554" t="str">
            <v>нд</v>
          </cell>
          <cell r="R554" t="str">
            <v>нд</v>
          </cell>
          <cell r="S554" t="str">
            <v>нд</v>
          </cell>
          <cell r="T554" t="str">
            <v>нд</v>
          </cell>
          <cell r="U554" t="str">
            <v>нд</v>
          </cell>
          <cell r="V554" t="str">
            <v>нд</v>
          </cell>
          <cell r="W554">
            <v>0</v>
          </cell>
          <cell r="X554">
            <v>0</v>
          </cell>
          <cell r="Y554" t="str">
            <v>нд</v>
          </cell>
          <cell r="Z554">
            <v>0</v>
          </cell>
          <cell r="AA554">
            <v>0</v>
          </cell>
          <cell r="AB554" t="str">
            <v>нд</v>
          </cell>
          <cell r="AC554">
            <v>0</v>
          </cell>
          <cell r="AD554">
            <v>0</v>
          </cell>
          <cell r="AE554">
            <v>0</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0</v>
          </cell>
          <cell r="AW554">
            <v>0</v>
          </cell>
          <cell r="AX554">
            <v>0</v>
          </cell>
          <cell r="AY554">
            <v>0</v>
          </cell>
          <cell r="AZ554">
            <v>0</v>
          </cell>
          <cell r="BA554" t="str">
            <v>нд</v>
          </cell>
          <cell r="BB554">
            <v>0</v>
          </cell>
          <cell r="BC554" t="str">
            <v>нд</v>
          </cell>
          <cell r="BD554">
            <v>0</v>
          </cell>
          <cell r="BE554" t="str">
            <v>нд</v>
          </cell>
          <cell r="BF554">
            <v>0</v>
          </cell>
          <cell r="BG554">
            <v>0</v>
          </cell>
          <cell r="BH554">
            <v>0</v>
          </cell>
          <cell r="BI554">
            <v>0</v>
          </cell>
          <cell r="BJ554">
            <v>0</v>
          </cell>
          <cell r="BK554">
            <v>0</v>
          </cell>
          <cell r="BL554">
            <v>0</v>
          </cell>
          <cell r="BM554">
            <v>0</v>
          </cell>
          <cell r="BN554">
            <v>0</v>
          </cell>
          <cell r="BO554">
            <v>0</v>
          </cell>
          <cell r="BP554">
            <v>0</v>
          </cell>
          <cell r="BQ554">
            <v>0</v>
          </cell>
          <cell r="BR554">
            <v>0</v>
          </cell>
          <cell r="BS554">
            <v>0</v>
          </cell>
          <cell r="BT554">
            <v>0</v>
          </cell>
          <cell r="BU554">
            <v>0</v>
          </cell>
          <cell r="BV554">
            <v>0</v>
          </cell>
          <cell r="BW554">
            <v>0</v>
          </cell>
          <cell r="BX554">
            <v>0</v>
          </cell>
          <cell r="BY554">
            <v>0</v>
          </cell>
          <cell r="BZ554" t="str">
            <v>нд</v>
          </cell>
          <cell r="CA554">
            <v>0</v>
          </cell>
          <cell r="CB554">
            <v>0</v>
          </cell>
          <cell r="CC554">
            <v>0</v>
          </cell>
          <cell r="CD554">
            <v>0</v>
          </cell>
          <cell r="CE554">
            <v>0</v>
          </cell>
          <cell r="CF554">
            <v>0</v>
          </cell>
          <cell r="CG554">
            <v>0</v>
          </cell>
          <cell r="CH554">
            <v>0</v>
          </cell>
          <cell r="CI554">
            <v>0</v>
          </cell>
          <cell r="CJ554">
            <v>0</v>
          </cell>
          <cell r="CK554">
            <v>0</v>
          </cell>
          <cell r="CL554">
            <v>0</v>
          </cell>
          <cell r="CM554">
            <v>0</v>
          </cell>
          <cell r="CN554">
            <v>0</v>
          </cell>
          <cell r="CO554">
            <v>0</v>
          </cell>
          <cell r="CP554">
            <v>0</v>
          </cell>
          <cell r="CQ554">
            <v>0</v>
          </cell>
          <cell r="CR554">
            <v>0</v>
          </cell>
          <cell r="CS554">
            <v>0</v>
          </cell>
          <cell r="CT554" t="str">
            <v>нд</v>
          </cell>
          <cell r="CU554">
            <v>0</v>
          </cell>
          <cell r="CV554">
            <v>0</v>
          </cell>
          <cell r="CW554">
            <v>0</v>
          </cell>
          <cell r="CX554">
            <v>0</v>
          </cell>
          <cell r="CY554">
            <v>0</v>
          </cell>
          <cell r="CZ554">
            <v>0</v>
          </cell>
          <cell r="DA554">
            <v>0</v>
          </cell>
          <cell r="DB554">
            <v>0</v>
          </cell>
          <cell r="DC554">
            <v>0</v>
          </cell>
          <cell r="DD554">
            <v>0</v>
          </cell>
          <cell r="DE554">
            <v>0</v>
          </cell>
          <cell r="DF554">
            <v>0</v>
          </cell>
          <cell r="DG554">
            <v>0</v>
          </cell>
          <cell r="DH554">
            <v>0</v>
          </cell>
          <cell r="DI554">
            <v>0</v>
          </cell>
        </row>
        <row r="555">
          <cell r="D555" t="str">
            <v>Г</v>
          </cell>
          <cell r="E555" t="str">
            <v>АО "Чеченэнерго"</v>
          </cell>
          <cell r="F555" t="str">
            <v>Чеченская Республика</v>
          </cell>
          <cell r="G555" t="str">
            <v>нд</v>
          </cell>
          <cell r="H555">
            <v>0</v>
          </cell>
          <cell r="I555">
            <v>0</v>
          </cell>
          <cell r="J555">
            <v>0</v>
          </cell>
          <cell r="K555">
            <v>0</v>
          </cell>
          <cell r="L555">
            <v>0</v>
          </cell>
          <cell r="M555">
            <v>0</v>
          </cell>
          <cell r="N555">
            <v>0</v>
          </cell>
          <cell r="O555">
            <v>0</v>
          </cell>
          <cell r="P555" t="str">
            <v>нд</v>
          </cell>
          <cell r="Q555" t="str">
            <v>нд</v>
          </cell>
          <cell r="R555" t="str">
            <v>нд</v>
          </cell>
          <cell r="S555" t="str">
            <v>нд</v>
          </cell>
          <cell r="T555" t="str">
            <v>нд</v>
          </cell>
          <cell r="U555" t="str">
            <v>нд</v>
          </cell>
          <cell r="V555" t="str">
            <v>нд</v>
          </cell>
          <cell r="W555">
            <v>0</v>
          </cell>
          <cell r="X555">
            <v>0</v>
          </cell>
          <cell r="Y555" t="str">
            <v>нд</v>
          </cell>
          <cell r="Z555">
            <v>0</v>
          </cell>
          <cell r="AA555">
            <v>0</v>
          </cell>
          <cell r="AB555" t="str">
            <v>нд</v>
          </cell>
          <cell r="AC555">
            <v>0</v>
          </cell>
          <cell r="AD555">
            <v>0</v>
          </cell>
          <cell r="AE555">
            <v>0</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0</v>
          </cell>
          <cell r="AW555">
            <v>0</v>
          </cell>
          <cell r="AX555">
            <v>0</v>
          </cell>
          <cell r="AY555">
            <v>0</v>
          </cell>
          <cell r="AZ555">
            <v>0</v>
          </cell>
          <cell r="BA555" t="str">
            <v>нд</v>
          </cell>
          <cell r="BB555">
            <v>0</v>
          </cell>
          <cell r="BC555" t="str">
            <v>нд</v>
          </cell>
          <cell r="BD555">
            <v>0</v>
          </cell>
          <cell r="BE555" t="str">
            <v>нд</v>
          </cell>
          <cell r="BF555">
            <v>0</v>
          </cell>
          <cell r="BG555">
            <v>0</v>
          </cell>
          <cell r="BH555">
            <v>0</v>
          </cell>
          <cell r="BI555">
            <v>0</v>
          </cell>
          <cell r="BJ555">
            <v>0</v>
          </cell>
          <cell r="BK555">
            <v>0</v>
          </cell>
          <cell r="BL555">
            <v>0</v>
          </cell>
          <cell r="BM555">
            <v>0</v>
          </cell>
          <cell r="BN555">
            <v>0</v>
          </cell>
          <cell r="BO555">
            <v>0</v>
          </cell>
          <cell r="BP555">
            <v>0</v>
          </cell>
          <cell r="BQ555">
            <v>0</v>
          </cell>
          <cell r="BR555">
            <v>0</v>
          </cell>
          <cell r="BS555">
            <v>0</v>
          </cell>
          <cell r="BT555">
            <v>0</v>
          </cell>
          <cell r="BU555">
            <v>0</v>
          </cell>
          <cell r="BV555">
            <v>0</v>
          </cell>
          <cell r="BW555">
            <v>0</v>
          </cell>
          <cell r="BX555">
            <v>0</v>
          </cell>
          <cell r="BY555">
            <v>0</v>
          </cell>
          <cell r="BZ555" t="str">
            <v>нд</v>
          </cell>
          <cell r="CA555">
            <v>0</v>
          </cell>
          <cell r="CB555">
            <v>0</v>
          </cell>
          <cell r="CC555">
            <v>0</v>
          </cell>
          <cell r="CD555">
            <v>0</v>
          </cell>
          <cell r="CE555">
            <v>0</v>
          </cell>
          <cell r="CF555">
            <v>0</v>
          </cell>
          <cell r="CG555">
            <v>0</v>
          </cell>
          <cell r="CH555">
            <v>0</v>
          </cell>
          <cell r="CI555">
            <v>0</v>
          </cell>
          <cell r="CJ555">
            <v>0</v>
          </cell>
          <cell r="CK555">
            <v>0</v>
          </cell>
          <cell r="CL555">
            <v>0</v>
          </cell>
          <cell r="CM555">
            <v>0</v>
          </cell>
          <cell r="CN555">
            <v>0</v>
          </cell>
          <cell r="CO555">
            <v>0</v>
          </cell>
          <cell r="CP555">
            <v>0</v>
          </cell>
          <cell r="CQ555">
            <v>0</v>
          </cell>
          <cell r="CR555">
            <v>0</v>
          </cell>
          <cell r="CS555">
            <v>0</v>
          </cell>
          <cell r="CT555" t="str">
            <v>нд</v>
          </cell>
          <cell r="CU555">
            <v>0</v>
          </cell>
          <cell r="CV555">
            <v>0</v>
          </cell>
          <cell r="CW555">
            <v>0</v>
          </cell>
          <cell r="CX555">
            <v>0</v>
          </cell>
          <cell r="CY555">
            <v>0</v>
          </cell>
          <cell r="CZ555">
            <v>0</v>
          </cell>
          <cell r="DA555">
            <v>0</v>
          </cell>
          <cell r="DB555">
            <v>0</v>
          </cell>
          <cell r="DC555">
            <v>0</v>
          </cell>
          <cell r="DD555">
            <v>0</v>
          </cell>
          <cell r="DE555">
            <v>0</v>
          </cell>
          <cell r="DF555">
            <v>0</v>
          </cell>
          <cell r="DG555">
            <v>0</v>
          </cell>
          <cell r="DH555">
            <v>0</v>
          </cell>
          <cell r="DI555">
            <v>0</v>
          </cell>
        </row>
        <row r="556">
          <cell r="D556" t="str">
            <v>Г</v>
          </cell>
          <cell r="E556" t="str">
            <v>АО "Чеченэнерго"</v>
          </cell>
          <cell r="F556" t="str">
            <v>Чеченская Республика</v>
          </cell>
          <cell r="G556" t="str">
            <v>нд</v>
          </cell>
          <cell r="H556">
            <v>0</v>
          </cell>
          <cell r="I556">
            <v>0</v>
          </cell>
          <cell r="J556">
            <v>0</v>
          </cell>
          <cell r="K556">
            <v>0</v>
          </cell>
          <cell r="L556">
            <v>0</v>
          </cell>
          <cell r="M556">
            <v>0</v>
          </cell>
          <cell r="N556">
            <v>0</v>
          </cell>
          <cell r="O556">
            <v>0</v>
          </cell>
          <cell r="P556" t="str">
            <v>нд</v>
          </cell>
          <cell r="Q556" t="str">
            <v>нд</v>
          </cell>
          <cell r="R556" t="str">
            <v>нд</v>
          </cell>
          <cell r="S556" t="str">
            <v>нд</v>
          </cell>
          <cell r="T556" t="str">
            <v>нд</v>
          </cell>
          <cell r="U556" t="str">
            <v>нд</v>
          </cell>
          <cell r="V556" t="str">
            <v>нд</v>
          </cell>
          <cell r="W556">
            <v>0</v>
          </cell>
          <cell r="X556">
            <v>0</v>
          </cell>
          <cell r="Y556" t="str">
            <v>нд</v>
          </cell>
          <cell r="Z556">
            <v>0</v>
          </cell>
          <cell r="AA556">
            <v>0</v>
          </cell>
          <cell r="AB556" t="str">
            <v>нд</v>
          </cell>
          <cell r="AC556">
            <v>0</v>
          </cell>
          <cell r="AD556">
            <v>0</v>
          </cell>
          <cell r="AE556">
            <v>0</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0</v>
          </cell>
          <cell r="AW556">
            <v>0</v>
          </cell>
          <cell r="AX556">
            <v>0</v>
          </cell>
          <cell r="AY556">
            <v>0</v>
          </cell>
          <cell r="AZ556">
            <v>0</v>
          </cell>
          <cell r="BA556" t="str">
            <v>нд</v>
          </cell>
          <cell r="BB556">
            <v>0</v>
          </cell>
          <cell r="BC556" t="str">
            <v>нд</v>
          </cell>
          <cell r="BD556">
            <v>0</v>
          </cell>
          <cell r="BE556" t="str">
            <v>нд</v>
          </cell>
          <cell r="BF556">
            <v>0</v>
          </cell>
          <cell r="BG556">
            <v>0</v>
          </cell>
          <cell r="BH556">
            <v>0</v>
          </cell>
          <cell r="BI556">
            <v>0</v>
          </cell>
          <cell r="BJ556">
            <v>0</v>
          </cell>
          <cell r="BK556">
            <v>0</v>
          </cell>
          <cell r="BL556">
            <v>0</v>
          </cell>
          <cell r="BM556">
            <v>0</v>
          </cell>
          <cell r="BN556">
            <v>0</v>
          </cell>
          <cell r="BO556">
            <v>0</v>
          </cell>
          <cell r="BP556">
            <v>0</v>
          </cell>
          <cell r="BQ556">
            <v>0</v>
          </cell>
          <cell r="BR556">
            <v>0</v>
          </cell>
          <cell r="BS556">
            <v>0</v>
          </cell>
          <cell r="BT556">
            <v>0</v>
          </cell>
          <cell r="BU556">
            <v>0</v>
          </cell>
          <cell r="BV556">
            <v>0</v>
          </cell>
          <cell r="BW556">
            <v>0</v>
          </cell>
          <cell r="BX556">
            <v>0</v>
          </cell>
          <cell r="BY556">
            <v>0</v>
          </cell>
          <cell r="BZ556" t="str">
            <v>нд</v>
          </cell>
          <cell r="CA556">
            <v>0</v>
          </cell>
          <cell r="CB556">
            <v>0</v>
          </cell>
          <cell r="CC556">
            <v>0</v>
          </cell>
          <cell r="CD556">
            <v>0</v>
          </cell>
          <cell r="CE556">
            <v>0</v>
          </cell>
          <cell r="CF556">
            <v>0</v>
          </cell>
          <cell r="CG556">
            <v>0</v>
          </cell>
          <cell r="CH556">
            <v>0</v>
          </cell>
          <cell r="CI556">
            <v>0</v>
          </cell>
          <cell r="CJ556">
            <v>0</v>
          </cell>
          <cell r="CK556">
            <v>0</v>
          </cell>
          <cell r="CL556">
            <v>0</v>
          </cell>
          <cell r="CM556">
            <v>0</v>
          </cell>
          <cell r="CN556">
            <v>0</v>
          </cell>
          <cell r="CO556">
            <v>0</v>
          </cell>
          <cell r="CP556">
            <v>0</v>
          </cell>
          <cell r="CQ556">
            <v>0</v>
          </cell>
          <cell r="CR556">
            <v>0</v>
          </cell>
          <cell r="CS556">
            <v>0</v>
          </cell>
          <cell r="CT556" t="str">
            <v>нд</v>
          </cell>
          <cell r="CU556">
            <v>0</v>
          </cell>
          <cell r="CV556">
            <v>0</v>
          </cell>
          <cell r="CW556">
            <v>0</v>
          </cell>
          <cell r="CX556">
            <v>0</v>
          </cell>
          <cell r="CY556">
            <v>0</v>
          </cell>
          <cell r="CZ556">
            <v>0</v>
          </cell>
          <cell r="DA556">
            <v>0</v>
          </cell>
          <cell r="DB556">
            <v>0</v>
          </cell>
          <cell r="DC556">
            <v>0</v>
          </cell>
          <cell r="DD556">
            <v>0</v>
          </cell>
          <cell r="DE556">
            <v>0</v>
          </cell>
          <cell r="DF556">
            <v>0</v>
          </cell>
          <cell r="DG556">
            <v>0</v>
          </cell>
          <cell r="DH556">
            <v>0</v>
          </cell>
          <cell r="DI556">
            <v>0</v>
          </cell>
        </row>
        <row r="557">
          <cell r="D557" t="str">
            <v>Г</v>
          </cell>
          <cell r="E557" t="str">
            <v>АО "Чеченэнерго"</v>
          </cell>
          <cell r="F557" t="str">
            <v>Чеченская Республика</v>
          </cell>
          <cell r="G557" t="str">
            <v>нд</v>
          </cell>
          <cell r="H557">
            <v>0</v>
          </cell>
          <cell r="I557">
            <v>0</v>
          </cell>
          <cell r="J557">
            <v>0</v>
          </cell>
          <cell r="K557">
            <v>0</v>
          </cell>
          <cell r="L557">
            <v>0</v>
          </cell>
          <cell r="M557">
            <v>0</v>
          </cell>
          <cell r="N557">
            <v>0</v>
          </cell>
          <cell r="O557">
            <v>0</v>
          </cell>
          <cell r="P557" t="str">
            <v>нд</v>
          </cell>
          <cell r="Q557" t="str">
            <v>нд</v>
          </cell>
          <cell r="R557" t="str">
            <v>нд</v>
          </cell>
          <cell r="S557" t="str">
            <v>нд</v>
          </cell>
          <cell r="T557" t="str">
            <v>нд</v>
          </cell>
          <cell r="U557" t="str">
            <v>нд</v>
          </cell>
          <cell r="V557" t="str">
            <v>нд</v>
          </cell>
          <cell r="W557">
            <v>0</v>
          </cell>
          <cell r="X557">
            <v>0</v>
          </cell>
          <cell r="Y557" t="str">
            <v>нд</v>
          </cell>
          <cell r="Z557">
            <v>0</v>
          </cell>
          <cell r="AA557">
            <v>0</v>
          </cell>
          <cell r="AB557" t="str">
            <v>нд</v>
          </cell>
          <cell r="AC557">
            <v>0</v>
          </cell>
          <cell r="AD557">
            <v>0</v>
          </cell>
          <cell r="AE557">
            <v>0</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0</v>
          </cell>
          <cell r="AW557">
            <v>0</v>
          </cell>
          <cell r="AX557">
            <v>0</v>
          </cell>
          <cell r="AY557">
            <v>0</v>
          </cell>
          <cell r="AZ557">
            <v>0</v>
          </cell>
          <cell r="BA557" t="str">
            <v>нд</v>
          </cell>
          <cell r="BB557">
            <v>0</v>
          </cell>
          <cell r="BC557" t="str">
            <v>нд</v>
          </cell>
          <cell r="BD557">
            <v>0</v>
          </cell>
          <cell r="BE557" t="str">
            <v>нд</v>
          </cell>
          <cell r="BF557">
            <v>0</v>
          </cell>
          <cell r="BG557">
            <v>0</v>
          </cell>
          <cell r="BH557">
            <v>0</v>
          </cell>
          <cell r="BI557">
            <v>0</v>
          </cell>
          <cell r="BJ557">
            <v>0</v>
          </cell>
          <cell r="BK557">
            <v>0</v>
          </cell>
          <cell r="BL557">
            <v>0</v>
          </cell>
          <cell r="BM557">
            <v>0</v>
          </cell>
          <cell r="BN557">
            <v>0</v>
          </cell>
          <cell r="BO557">
            <v>0</v>
          </cell>
          <cell r="BP557">
            <v>0</v>
          </cell>
          <cell r="BQ557">
            <v>0</v>
          </cell>
          <cell r="BR557">
            <v>0</v>
          </cell>
          <cell r="BS557">
            <v>0</v>
          </cell>
          <cell r="BT557">
            <v>0</v>
          </cell>
          <cell r="BU557">
            <v>0</v>
          </cell>
          <cell r="BV557">
            <v>0</v>
          </cell>
          <cell r="BW557">
            <v>0</v>
          </cell>
          <cell r="BX557">
            <v>0</v>
          </cell>
          <cell r="BY557">
            <v>0</v>
          </cell>
          <cell r="BZ557" t="str">
            <v>нд</v>
          </cell>
          <cell r="CA557">
            <v>0</v>
          </cell>
          <cell r="CB557">
            <v>0</v>
          </cell>
          <cell r="CC557">
            <v>0</v>
          </cell>
          <cell r="CD557">
            <v>0</v>
          </cell>
          <cell r="CE557">
            <v>0</v>
          </cell>
          <cell r="CF557">
            <v>0</v>
          </cell>
          <cell r="CG557">
            <v>0</v>
          </cell>
          <cell r="CH557">
            <v>0</v>
          </cell>
          <cell r="CI557">
            <v>0</v>
          </cell>
          <cell r="CJ557">
            <v>0</v>
          </cell>
          <cell r="CK557">
            <v>0</v>
          </cell>
          <cell r="CL557">
            <v>0</v>
          </cell>
          <cell r="CM557">
            <v>0</v>
          </cell>
          <cell r="CN557">
            <v>0</v>
          </cell>
          <cell r="CO557">
            <v>0</v>
          </cell>
          <cell r="CP557">
            <v>0</v>
          </cell>
          <cell r="CQ557">
            <v>0</v>
          </cell>
          <cell r="CR557">
            <v>0</v>
          </cell>
          <cell r="CS557">
            <v>0</v>
          </cell>
          <cell r="CT557" t="str">
            <v>нд</v>
          </cell>
          <cell r="CU557">
            <v>0</v>
          </cell>
          <cell r="CV557">
            <v>0</v>
          </cell>
          <cell r="CW557">
            <v>0</v>
          </cell>
          <cell r="CX557">
            <v>0</v>
          </cell>
          <cell r="CY557">
            <v>0</v>
          </cell>
          <cell r="CZ557">
            <v>0</v>
          </cell>
          <cell r="DA557">
            <v>0</v>
          </cell>
          <cell r="DB557">
            <v>0</v>
          </cell>
          <cell r="DC557">
            <v>0</v>
          </cell>
          <cell r="DD557">
            <v>0</v>
          </cell>
          <cell r="DE557">
            <v>0</v>
          </cell>
          <cell r="DF557">
            <v>0</v>
          </cell>
          <cell r="DG557">
            <v>0</v>
          </cell>
          <cell r="DH557">
            <v>0</v>
          </cell>
          <cell r="DI557">
            <v>0</v>
          </cell>
        </row>
        <row r="558">
          <cell r="D558" t="str">
            <v>Г</v>
          </cell>
          <cell r="E558" t="str">
            <v>АО "Чеченэнерго"</v>
          </cell>
          <cell r="F558" t="str">
            <v>Чеченская Республика</v>
          </cell>
          <cell r="G558" t="str">
            <v>нд</v>
          </cell>
          <cell r="H558">
            <v>0</v>
          </cell>
          <cell r="I558">
            <v>0</v>
          </cell>
          <cell r="J558">
            <v>0</v>
          </cell>
          <cell r="K558">
            <v>0</v>
          </cell>
          <cell r="L558">
            <v>0</v>
          </cell>
          <cell r="M558">
            <v>0</v>
          </cell>
          <cell r="N558">
            <v>0</v>
          </cell>
          <cell r="O558">
            <v>0</v>
          </cell>
          <cell r="P558" t="str">
            <v>нд</v>
          </cell>
          <cell r="Q558" t="str">
            <v>нд</v>
          </cell>
          <cell r="R558" t="str">
            <v>нд</v>
          </cell>
          <cell r="S558" t="str">
            <v>нд</v>
          </cell>
          <cell r="T558" t="str">
            <v>нд</v>
          </cell>
          <cell r="U558" t="str">
            <v>нд</v>
          </cell>
          <cell r="V558" t="str">
            <v>нд</v>
          </cell>
          <cell r="W558">
            <v>0</v>
          </cell>
          <cell r="X558">
            <v>0</v>
          </cell>
          <cell r="Y558" t="str">
            <v>нд</v>
          </cell>
          <cell r="Z558">
            <v>0</v>
          </cell>
          <cell r="AA558">
            <v>0</v>
          </cell>
          <cell r="AB558" t="str">
            <v>нд</v>
          </cell>
          <cell r="AC558">
            <v>0</v>
          </cell>
          <cell r="AD558">
            <v>0</v>
          </cell>
          <cell r="AE558">
            <v>0</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0</v>
          </cell>
          <cell r="AW558">
            <v>0</v>
          </cell>
          <cell r="AX558">
            <v>0</v>
          </cell>
          <cell r="AY558">
            <v>0</v>
          </cell>
          <cell r="AZ558">
            <v>0</v>
          </cell>
          <cell r="BA558" t="str">
            <v>нд</v>
          </cell>
          <cell r="BB558">
            <v>0</v>
          </cell>
          <cell r="BC558" t="str">
            <v>нд</v>
          </cell>
          <cell r="BD558">
            <v>0</v>
          </cell>
          <cell r="BE558" t="str">
            <v>нд</v>
          </cell>
          <cell r="BF558">
            <v>0</v>
          </cell>
          <cell r="BG558">
            <v>0</v>
          </cell>
          <cell r="BH558">
            <v>0</v>
          </cell>
          <cell r="BI558">
            <v>0</v>
          </cell>
          <cell r="BJ558">
            <v>0</v>
          </cell>
          <cell r="BK558">
            <v>0</v>
          </cell>
          <cell r="BL558">
            <v>0</v>
          </cell>
          <cell r="BM558">
            <v>0</v>
          </cell>
          <cell r="BN558">
            <v>0</v>
          </cell>
          <cell r="BO558">
            <v>0</v>
          </cell>
          <cell r="BP558">
            <v>0</v>
          </cell>
          <cell r="BQ558">
            <v>0</v>
          </cell>
          <cell r="BR558">
            <v>0</v>
          </cell>
          <cell r="BS558">
            <v>0</v>
          </cell>
          <cell r="BT558">
            <v>0</v>
          </cell>
          <cell r="BU558">
            <v>0</v>
          </cell>
          <cell r="BV558">
            <v>0</v>
          </cell>
          <cell r="BW558">
            <v>0</v>
          </cell>
          <cell r="BX558">
            <v>0</v>
          </cell>
          <cell r="BY558">
            <v>0</v>
          </cell>
          <cell r="BZ558" t="str">
            <v>нд</v>
          </cell>
          <cell r="CA558">
            <v>0</v>
          </cell>
          <cell r="CB558">
            <v>0</v>
          </cell>
          <cell r="CC558">
            <v>0</v>
          </cell>
          <cell r="CD558">
            <v>0</v>
          </cell>
          <cell r="CE558">
            <v>0</v>
          </cell>
          <cell r="CF558">
            <v>0</v>
          </cell>
          <cell r="CG558">
            <v>0</v>
          </cell>
          <cell r="CH558">
            <v>0</v>
          </cell>
          <cell r="CI558">
            <v>0</v>
          </cell>
          <cell r="CJ558">
            <v>0</v>
          </cell>
          <cell r="CK558">
            <v>0</v>
          </cell>
          <cell r="CL558">
            <v>0</v>
          </cell>
          <cell r="CM558">
            <v>0</v>
          </cell>
          <cell r="CN558">
            <v>0</v>
          </cell>
          <cell r="CO558">
            <v>0</v>
          </cell>
          <cell r="CP558">
            <v>0</v>
          </cell>
          <cell r="CQ558">
            <v>0</v>
          </cell>
          <cell r="CR558">
            <v>0</v>
          </cell>
          <cell r="CS558">
            <v>0</v>
          </cell>
          <cell r="CT558" t="str">
            <v>нд</v>
          </cell>
          <cell r="CU558">
            <v>0</v>
          </cell>
          <cell r="CV558">
            <v>0</v>
          </cell>
          <cell r="CW558">
            <v>0</v>
          </cell>
          <cell r="CX558">
            <v>0</v>
          </cell>
          <cell r="CY558">
            <v>0</v>
          </cell>
          <cell r="CZ558">
            <v>0</v>
          </cell>
          <cell r="DA558">
            <v>0</v>
          </cell>
          <cell r="DB558">
            <v>0</v>
          </cell>
          <cell r="DC558">
            <v>0</v>
          </cell>
          <cell r="DD558">
            <v>0</v>
          </cell>
          <cell r="DE558">
            <v>0</v>
          </cell>
          <cell r="DF558">
            <v>0</v>
          </cell>
          <cell r="DG558">
            <v>0</v>
          </cell>
          <cell r="DH558">
            <v>0</v>
          </cell>
          <cell r="DI558">
            <v>0</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t="str">
            <v>нд</v>
          </cell>
          <cell r="Z559">
            <v>0</v>
          </cell>
          <cell r="AA559">
            <v>0</v>
          </cell>
          <cell r="AB559" t="str">
            <v>нд</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t="str">
            <v>нд</v>
          </cell>
          <cell r="BB559">
            <v>0</v>
          </cell>
          <cell r="BC559" t="str">
            <v>нд</v>
          </cell>
          <cell r="BD559">
            <v>0</v>
          </cell>
          <cell r="BE559" t="str">
            <v>нд</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t="str">
            <v>нд</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t="str">
            <v>нд</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0">
          <cell r="D560" t="str">
            <v>Г</v>
          </cell>
          <cell r="E560" t="str">
            <v>АО "Чеченэнерго"</v>
          </cell>
          <cell r="F560" t="str">
            <v>Чеченская Республика</v>
          </cell>
          <cell r="G560" t="str">
            <v>нд</v>
          </cell>
          <cell r="H560">
            <v>0</v>
          </cell>
          <cell r="I560">
            <v>0</v>
          </cell>
          <cell r="J560">
            <v>0</v>
          </cell>
          <cell r="K560">
            <v>0</v>
          </cell>
          <cell r="L560">
            <v>0</v>
          </cell>
          <cell r="M560">
            <v>0</v>
          </cell>
          <cell r="N560">
            <v>0</v>
          </cell>
          <cell r="O560">
            <v>0</v>
          </cell>
          <cell r="P560" t="str">
            <v>нд</v>
          </cell>
          <cell r="Q560" t="str">
            <v>нд</v>
          </cell>
          <cell r="R560" t="str">
            <v>нд</v>
          </cell>
          <cell r="S560" t="str">
            <v>нд</v>
          </cell>
          <cell r="T560" t="str">
            <v>нд</v>
          </cell>
          <cell r="U560" t="str">
            <v>нд</v>
          </cell>
          <cell r="V560" t="str">
            <v>нд</v>
          </cell>
          <cell r="W560">
            <v>0</v>
          </cell>
          <cell r="X560">
            <v>0</v>
          </cell>
          <cell r="Y560" t="str">
            <v>нд</v>
          </cell>
          <cell r="Z560">
            <v>0</v>
          </cell>
          <cell r="AA560">
            <v>0</v>
          </cell>
          <cell r="AB560" t="str">
            <v>нд</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t="str">
            <v>нд</v>
          </cell>
          <cell r="BB560">
            <v>0</v>
          </cell>
          <cell r="BC560" t="str">
            <v>нд</v>
          </cell>
          <cell r="BD560">
            <v>0</v>
          </cell>
          <cell r="BE560" t="str">
            <v>нд</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BT560">
            <v>0</v>
          </cell>
          <cell r="BU560">
            <v>0</v>
          </cell>
          <cell r="BV560">
            <v>0</v>
          </cell>
          <cell r="BW560">
            <v>0</v>
          </cell>
          <cell r="BX560">
            <v>0</v>
          </cell>
          <cell r="BY560">
            <v>0</v>
          </cell>
          <cell r="BZ560" t="str">
            <v>нд</v>
          </cell>
          <cell r="CA560">
            <v>0</v>
          </cell>
          <cell r="CB560">
            <v>0</v>
          </cell>
          <cell r="CC560">
            <v>0</v>
          </cell>
          <cell r="CD560">
            <v>0</v>
          </cell>
          <cell r="CE560">
            <v>0</v>
          </cell>
          <cell r="CF560">
            <v>0</v>
          </cell>
          <cell r="CG560">
            <v>0</v>
          </cell>
          <cell r="CH560">
            <v>0</v>
          </cell>
          <cell r="CI560">
            <v>0</v>
          </cell>
          <cell r="CJ560">
            <v>0</v>
          </cell>
          <cell r="CK560">
            <v>0</v>
          </cell>
          <cell r="CL560">
            <v>0</v>
          </cell>
          <cell r="CM560">
            <v>0</v>
          </cell>
          <cell r="CN560">
            <v>0</v>
          </cell>
          <cell r="CO560">
            <v>0</v>
          </cell>
          <cell r="CP560">
            <v>0</v>
          </cell>
          <cell r="CQ560">
            <v>0</v>
          </cell>
          <cell r="CR560">
            <v>0</v>
          </cell>
          <cell r="CS560">
            <v>0</v>
          </cell>
          <cell r="CT560" t="str">
            <v>нд</v>
          </cell>
          <cell r="CU560">
            <v>0</v>
          </cell>
          <cell r="CV560">
            <v>0</v>
          </cell>
          <cell r="CW560">
            <v>0</v>
          </cell>
          <cell r="CX560">
            <v>0</v>
          </cell>
          <cell r="CY560">
            <v>0</v>
          </cell>
          <cell r="CZ560">
            <v>0</v>
          </cell>
          <cell r="DA560">
            <v>0</v>
          </cell>
          <cell r="DB560">
            <v>0</v>
          </cell>
          <cell r="DC560">
            <v>0</v>
          </cell>
          <cell r="DD560">
            <v>0</v>
          </cell>
          <cell r="DE560">
            <v>0</v>
          </cell>
          <cell r="DF560">
            <v>0</v>
          </cell>
          <cell r="DG560">
            <v>0</v>
          </cell>
          <cell r="DH560">
            <v>0</v>
          </cell>
          <cell r="DI560">
            <v>0</v>
          </cell>
        </row>
        <row r="561">
          <cell r="D561" t="str">
            <v>Г</v>
          </cell>
          <cell r="E561" t="str">
            <v>АО "Чеченэнерго"</v>
          </cell>
          <cell r="F561" t="str">
            <v>Чеченская Республика</v>
          </cell>
          <cell r="G561" t="str">
            <v>нд</v>
          </cell>
          <cell r="H561">
            <v>0</v>
          </cell>
          <cell r="I561">
            <v>0</v>
          </cell>
          <cell r="J561">
            <v>0</v>
          </cell>
          <cell r="K561">
            <v>0</v>
          </cell>
          <cell r="L561">
            <v>0</v>
          </cell>
          <cell r="M561">
            <v>0</v>
          </cell>
          <cell r="N561">
            <v>0</v>
          </cell>
          <cell r="O561">
            <v>0</v>
          </cell>
          <cell r="P561" t="str">
            <v>нд</v>
          </cell>
          <cell r="Q561" t="str">
            <v>нд</v>
          </cell>
          <cell r="R561" t="str">
            <v>нд</v>
          </cell>
          <cell r="S561" t="str">
            <v>нд</v>
          </cell>
          <cell r="T561" t="str">
            <v>нд</v>
          </cell>
          <cell r="U561" t="str">
            <v>нд</v>
          </cell>
          <cell r="V561" t="str">
            <v>нд</v>
          </cell>
          <cell r="W561">
            <v>0</v>
          </cell>
          <cell r="X561">
            <v>0</v>
          </cell>
          <cell r="Y561" t="str">
            <v>нд</v>
          </cell>
          <cell r="Z561">
            <v>0</v>
          </cell>
          <cell r="AA561">
            <v>0</v>
          </cell>
          <cell r="AB561" t="str">
            <v>нд</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0</v>
          </cell>
          <cell r="AX561">
            <v>0</v>
          </cell>
          <cell r="AY561">
            <v>0</v>
          </cell>
          <cell r="AZ561">
            <v>0</v>
          </cell>
          <cell r="BA561" t="str">
            <v>нд</v>
          </cell>
          <cell r="BB561">
            <v>0</v>
          </cell>
          <cell r="BC561" t="str">
            <v>нд</v>
          </cell>
          <cell r="BD561">
            <v>0</v>
          </cell>
          <cell r="BE561" t="str">
            <v>нд</v>
          </cell>
          <cell r="BF561">
            <v>0</v>
          </cell>
          <cell r="BG561">
            <v>0</v>
          </cell>
          <cell r="BH561">
            <v>0</v>
          </cell>
          <cell r="BI561">
            <v>0</v>
          </cell>
          <cell r="BJ561">
            <v>0</v>
          </cell>
          <cell r="BK561">
            <v>0</v>
          </cell>
          <cell r="BL561">
            <v>0</v>
          </cell>
          <cell r="BM561">
            <v>0</v>
          </cell>
          <cell r="BN561">
            <v>0</v>
          </cell>
          <cell r="BO561">
            <v>0</v>
          </cell>
          <cell r="BP561">
            <v>0</v>
          </cell>
          <cell r="BQ561">
            <v>0</v>
          </cell>
          <cell r="BR561">
            <v>0</v>
          </cell>
          <cell r="BS561">
            <v>0</v>
          </cell>
          <cell r="BT561">
            <v>0</v>
          </cell>
          <cell r="BU561">
            <v>0</v>
          </cell>
          <cell r="BV561">
            <v>0</v>
          </cell>
          <cell r="BW561">
            <v>0</v>
          </cell>
          <cell r="BX561">
            <v>0</v>
          </cell>
          <cell r="BY561">
            <v>0</v>
          </cell>
          <cell r="BZ561" t="str">
            <v>нд</v>
          </cell>
          <cell r="CA561">
            <v>0</v>
          </cell>
          <cell r="CB561">
            <v>0</v>
          </cell>
          <cell r="CC561">
            <v>0</v>
          </cell>
          <cell r="CD561">
            <v>0</v>
          </cell>
          <cell r="CE561">
            <v>0</v>
          </cell>
          <cell r="CF561">
            <v>0</v>
          </cell>
          <cell r="CG561">
            <v>0</v>
          </cell>
          <cell r="CH561">
            <v>0</v>
          </cell>
          <cell r="CI561">
            <v>0</v>
          </cell>
          <cell r="CJ561">
            <v>0</v>
          </cell>
          <cell r="CK561">
            <v>0</v>
          </cell>
          <cell r="CL561">
            <v>0</v>
          </cell>
          <cell r="CM561">
            <v>0</v>
          </cell>
          <cell r="CN561">
            <v>0</v>
          </cell>
          <cell r="CO561">
            <v>0</v>
          </cell>
          <cell r="CP561">
            <v>0</v>
          </cell>
          <cell r="CQ561">
            <v>0</v>
          </cell>
          <cell r="CR561">
            <v>0</v>
          </cell>
          <cell r="CS561">
            <v>0</v>
          </cell>
          <cell r="CT561" t="str">
            <v>нд</v>
          </cell>
          <cell r="CU561">
            <v>0</v>
          </cell>
          <cell r="CV561">
            <v>0</v>
          </cell>
          <cell r="CW561">
            <v>0</v>
          </cell>
          <cell r="CX561">
            <v>0</v>
          </cell>
          <cell r="CY561">
            <v>0</v>
          </cell>
          <cell r="CZ561">
            <v>0</v>
          </cell>
          <cell r="DA561">
            <v>0</v>
          </cell>
          <cell r="DB561">
            <v>0</v>
          </cell>
          <cell r="DC561">
            <v>0</v>
          </cell>
          <cell r="DD561">
            <v>0</v>
          </cell>
          <cell r="DE561">
            <v>0</v>
          </cell>
          <cell r="DF561">
            <v>0</v>
          </cell>
          <cell r="DG561">
            <v>0</v>
          </cell>
          <cell r="DH561">
            <v>0</v>
          </cell>
          <cell r="DI561">
            <v>0</v>
          </cell>
        </row>
        <row r="562">
          <cell r="D562" t="str">
            <v>Г</v>
          </cell>
          <cell r="E562" t="str">
            <v>АО "Чеченэнерго"</v>
          </cell>
          <cell r="F562" t="str">
            <v>Чеченская Республика</v>
          </cell>
          <cell r="G562" t="str">
            <v>нд</v>
          </cell>
          <cell r="H562">
            <v>0</v>
          </cell>
          <cell r="I562">
            <v>0</v>
          </cell>
          <cell r="J562">
            <v>0</v>
          </cell>
          <cell r="K562">
            <v>0</v>
          </cell>
          <cell r="L562">
            <v>0</v>
          </cell>
          <cell r="M562">
            <v>0</v>
          </cell>
          <cell r="N562">
            <v>0</v>
          </cell>
          <cell r="O562">
            <v>0</v>
          </cell>
          <cell r="P562" t="str">
            <v>нд</v>
          </cell>
          <cell r="Q562" t="str">
            <v>нд</v>
          </cell>
          <cell r="R562" t="str">
            <v>нд</v>
          </cell>
          <cell r="S562" t="str">
            <v>нд</v>
          </cell>
          <cell r="T562" t="str">
            <v>нд</v>
          </cell>
          <cell r="U562" t="str">
            <v>нд</v>
          </cell>
          <cell r="V562" t="str">
            <v>нд</v>
          </cell>
          <cell r="W562">
            <v>0</v>
          </cell>
          <cell r="X562">
            <v>0</v>
          </cell>
          <cell r="Y562" t="str">
            <v>нд</v>
          </cell>
          <cell r="Z562">
            <v>0</v>
          </cell>
          <cell r="AA562">
            <v>0</v>
          </cell>
          <cell r="AB562" t="str">
            <v>нд</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t="str">
            <v>нд</v>
          </cell>
          <cell r="BB562">
            <v>0</v>
          </cell>
          <cell r="BC562" t="str">
            <v>нд</v>
          </cell>
          <cell r="BD562">
            <v>0</v>
          </cell>
          <cell r="BE562" t="str">
            <v>нд</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T562">
            <v>0</v>
          </cell>
          <cell r="BU562">
            <v>0</v>
          </cell>
          <cell r="BV562">
            <v>0</v>
          </cell>
          <cell r="BW562">
            <v>0</v>
          </cell>
          <cell r="BX562">
            <v>0</v>
          </cell>
          <cell r="BY562">
            <v>0</v>
          </cell>
          <cell r="BZ562" t="str">
            <v>нд</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t="str">
            <v>нд</v>
          </cell>
          <cell r="CU562">
            <v>0</v>
          </cell>
          <cell r="CV562">
            <v>0</v>
          </cell>
          <cell r="CW562">
            <v>0</v>
          </cell>
          <cell r="CX562">
            <v>0</v>
          </cell>
          <cell r="CY562">
            <v>0</v>
          </cell>
          <cell r="CZ562">
            <v>0</v>
          </cell>
          <cell r="DA562">
            <v>0</v>
          </cell>
          <cell r="DB562">
            <v>0</v>
          </cell>
          <cell r="DC562">
            <v>0</v>
          </cell>
          <cell r="DD562">
            <v>0</v>
          </cell>
          <cell r="DE562">
            <v>0</v>
          </cell>
          <cell r="DF562">
            <v>0</v>
          </cell>
          <cell r="DG562">
            <v>0</v>
          </cell>
          <cell r="DH562">
            <v>0</v>
          </cell>
          <cell r="DI562">
            <v>0</v>
          </cell>
        </row>
        <row r="563">
          <cell r="D563" t="str">
            <v>Г</v>
          </cell>
          <cell r="E563" t="str">
            <v>АО "Чеченэнерго"</v>
          </cell>
          <cell r="F563" t="str">
            <v>Чеченская Республика</v>
          </cell>
          <cell r="G563" t="str">
            <v>нд</v>
          </cell>
          <cell r="H563">
            <v>0</v>
          </cell>
          <cell r="I563">
            <v>0</v>
          </cell>
          <cell r="J563">
            <v>0</v>
          </cell>
          <cell r="K563">
            <v>0</v>
          </cell>
          <cell r="L563">
            <v>0</v>
          </cell>
          <cell r="M563">
            <v>0</v>
          </cell>
          <cell r="N563">
            <v>0</v>
          </cell>
          <cell r="O563">
            <v>0</v>
          </cell>
          <cell r="P563" t="str">
            <v>нд</v>
          </cell>
          <cell r="Q563" t="str">
            <v>нд</v>
          </cell>
          <cell r="R563" t="str">
            <v>нд</v>
          </cell>
          <cell r="S563" t="str">
            <v>нд</v>
          </cell>
          <cell r="T563" t="str">
            <v>нд</v>
          </cell>
          <cell r="U563" t="str">
            <v>нд</v>
          </cell>
          <cell r="V563" t="str">
            <v>нд</v>
          </cell>
          <cell r="W563">
            <v>0</v>
          </cell>
          <cell r="X563">
            <v>0</v>
          </cell>
          <cell r="Y563" t="str">
            <v>нд</v>
          </cell>
          <cell r="Z563">
            <v>0</v>
          </cell>
          <cell r="AA563">
            <v>0</v>
          </cell>
          <cell r="AB563" t="str">
            <v>нд</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t="str">
            <v>нд</v>
          </cell>
          <cell r="BB563">
            <v>0</v>
          </cell>
          <cell r="BC563" t="str">
            <v>нд</v>
          </cell>
          <cell r="BD563">
            <v>0</v>
          </cell>
          <cell r="BE563" t="str">
            <v>нд</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T563">
            <v>0</v>
          </cell>
          <cell r="BU563">
            <v>0</v>
          </cell>
          <cell r="BV563">
            <v>0</v>
          </cell>
          <cell r="BW563">
            <v>0</v>
          </cell>
          <cell r="BX563">
            <v>0</v>
          </cell>
          <cell r="BY563">
            <v>0</v>
          </cell>
          <cell r="BZ563" t="str">
            <v>нд</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t="str">
            <v>нд</v>
          </cell>
          <cell r="CU563">
            <v>0</v>
          </cell>
          <cell r="CV563">
            <v>0</v>
          </cell>
          <cell r="CW563">
            <v>0</v>
          </cell>
          <cell r="CX563">
            <v>0</v>
          </cell>
          <cell r="CY563">
            <v>0</v>
          </cell>
          <cell r="CZ563">
            <v>0</v>
          </cell>
          <cell r="DA563">
            <v>0</v>
          </cell>
          <cell r="DB563">
            <v>0</v>
          </cell>
          <cell r="DC563">
            <v>0</v>
          </cell>
          <cell r="DD563">
            <v>0</v>
          </cell>
          <cell r="DE563">
            <v>0</v>
          </cell>
          <cell r="DF563">
            <v>0</v>
          </cell>
          <cell r="DG563">
            <v>0</v>
          </cell>
          <cell r="DH563">
            <v>0</v>
          </cell>
          <cell r="DI563">
            <v>0</v>
          </cell>
        </row>
        <row r="564">
          <cell r="D564" t="str">
            <v>Г</v>
          </cell>
          <cell r="E564" t="str">
            <v>АО "Чеченэнерго"</v>
          </cell>
          <cell r="F564" t="str">
            <v>Чеченская Республика</v>
          </cell>
          <cell r="G564" t="str">
            <v>нд</v>
          </cell>
          <cell r="H564">
            <v>0</v>
          </cell>
          <cell r="I564">
            <v>0</v>
          </cell>
          <cell r="J564">
            <v>0</v>
          </cell>
          <cell r="K564">
            <v>0</v>
          </cell>
          <cell r="L564">
            <v>0</v>
          </cell>
          <cell r="M564">
            <v>0</v>
          </cell>
          <cell r="N564">
            <v>0</v>
          </cell>
          <cell r="O564">
            <v>0</v>
          </cell>
          <cell r="P564" t="str">
            <v>нд</v>
          </cell>
          <cell r="Q564" t="str">
            <v>нд</v>
          </cell>
          <cell r="R564" t="str">
            <v>нд</v>
          </cell>
          <cell r="S564" t="str">
            <v>нд</v>
          </cell>
          <cell r="T564" t="str">
            <v>нд</v>
          </cell>
          <cell r="U564" t="str">
            <v>нд</v>
          </cell>
          <cell r="V564" t="str">
            <v>нд</v>
          </cell>
          <cell r="W564">
            <v>0</v>
          </cell>
          <cell r="X564">
            <v>0</v>
          </cell>
          <cell r="Y564" t="str">
            <v>нд</v>
          </cell>
          <cell r="Z564">
            <v>0</v>
          </cell>
          <cell r="AA564">
            <v>0</v>
          </cell>
          <cell r="AB564" t="str">
            <v>нд</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t="str">
            <v>нд</v>
          </cell>
          <cell r="BB564">
            <v>0</v>
          </cell>
          <cell r="BC564" t="str">
            <v>нд</v>
          </cell>
          <cell r="BD564">
            <v>0</v>
          </cell>
          <cell r="BE564" t="str">
            <v>нд</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T564">
            <v>0</v>
          </cell>
          <cell r="BU564">
            <v>0</v>
          </cell>
          <cell r="BV564">
            <v>0</v>
          </cell>
          <cell r="BW564">
            <v>0</v>
          </cell>
          <cell r="BX564">
            <v>0</v>
          </cell>
          <cell r="BY564">
            <v>0</v>
          </cell>
          <cell r="BZ564" t="str">
            <v>нд</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t="str">
            <v>нд</v>
          </cell>
          <cell r="CU564">
            <v>0</v>
          </cell>
          <cell r="CV564">
            <v>0</v>
          </cell>
          <cell r="CW564">
            <v>0</v>
          </cell>
          <cell r="CX564">
            <v>0</v>
          </cell>
          <cell r="CY564">
            <v>0</v>
          </cell>
          <cell r="CZ564">
            <v>0</v>
          </cell>
          <cell r="DA564">
            <v>0</v>
          </cell>
          <cell r="DB564">
            <v>0</v>
          </cell>
          <cell r="DC564">
            <v>0</v>
          </cell>
          <cell r="DD564">
            <v>0</v>
          </cell>
          <cell r="DE564">
            <v>0</v>
          </cell>
          <cell r="DF564">
            <v>0</v>
          </cell>
          <cell r="DG564">
            <v>0</v>
          </cell>
          <cell r="DH564">
            <v>0</v>
          </cell>
          <cell r="DI564">
            <v>0</v>
          </cell>
        </row>
        <row r="565">
          <cell r="D565" t="str">
            <v>Г</v>
          </cell>
          <cell r="E565" t="str">
            <v>АО "Чеченэнерго"</v>
          </cell>
          <cell r="F565" t="str">
            <v>Чеченская Республика</v>
          </cell>
          <cell r="G565" t="str">
            <v>нд</v>
          </cell>
          <cell r="H565">
            <v>0</v>
          </cell>
          <cell r="I565">
            <v>0</v>
          </cell>
          <cell r="J565">
            <v>0</v>
          </cell>
          <cell r="K565">
            <v>0</v>
          </cell>
          <cell r="L565">
            <v>0</v>
          </cell>
          <cell r="M565">
            <v>0</v>
          </cell>
          <cell r="N565">
            <v>0</v>
          </cell>
          <cell r="O565">
            <v>0</v>
          </cell>
          <cell r="P565" t="str">
            <v>нд</v>
          </cell>
          <cell r="Q565" t="str">
            <v>нд</v>
          </cell>
          <cell r="R565" t="str">
            <v>нд</v>
          </cell>
          <cell r="S565" t="str">
            <v>нд</v>
          </cell>
          <cell r="T565" t="str">
            <v>нд</v>
          </cell>
          <cell r="U565" t="str">
            <v>нд</v>
          </cell>
          <cell r="V565" t="str">
            <v>нд</v>
          </cell>
          <cell r="W565">
            <v>0</v>
          </cell>
          <cell r="X565">
            <v>0</v>
          </cell>
          <cell r="Y565" t="str">
            <v>нд</v>
          </cell>
          <cell r="Z565">
            <v>0</v>
          </cell>
          <cell r="AA565">
            <v>0</v>
          </cell>
          <cell r="AB565" t="str">
            <v>нд</v>
          </cell>
          <cell r="AC565">
            <v>0</v>
          </cell>
          <cell r="AD565">
            <v>0</v>
          </cell>
          <cell r="AE565">
            <v>0</v>
          </cell>
          <cell r="AF565">
            <v>0</v>
          </cell>
          <cell r="AG565">
            <v>0</v>
          </cell>
          <cell r="AH565">
            <v>0</v>
          </cell>
          <cell r="AI565">
            <v>0</v>
          </cell>
          <cell r="AJ565">
            <v>0</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t="str">
            <v>нд</v>
          </cell>
          <cell r="BB565">
            <v>0</v>
          </cell>
          <cell r="BC565" t="str">
            <v>нд</v>
          </cell>
          <cell r="BD565">
            <v>0</v>
          </cell>
          <cell r="BE565" t="str">
            <v>нд</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BT565">
            <v>0</v>
          </cell>
          <cell r="BU565">
            <v>0</v>
          </cell>
          <cell r="BV565">
            <v>0</v>
          </cell>
          <cell r="BW565">
            <v>0</v>
          </cell>
          <cell r="BX565">
            <v>0</v>
          </cell>
          <cell r="BY565">
            <v>0</v>
          </cell>
          <cell r="BZ565" t="str">
            <v>нд</v>
          </cell>
          <cell r="CA565">
            <v>0</v>
          </cell>
          <cell r="CB565">
            <v>0</v>
          </cell>
          <cell r="CC565">
            <v>0</v>
          </cell>
          <cell r="CD565">
            <v>0</v>
          </cell>
          <cell r="CE565">
            <v>0</v>
          </cell>
          <cell r="CF565">
            <v>0</v>
          </cell>
          <cell r="CG565">
            <v>0</v>
          </cell>
          <cell r="CH565">
            <v>0</v>
          </cell>
          <cell r="CI565">
            <v>0</v>
          </cell>
          <cell r="CJ565">
            <v>0</v>
          </cell>
          <cell r="CK565">
            <v>0</v>
          </cell>
          <cell r="CL565">
            <v>0</v>
          </cell>
          <cell r="CM565">
            <v>0</v>
          </cell>
          <cell r="CN565">
            <v>0</v>
          </cell>
          <cell r="CO565">
            <v>0</v>
          </cell>
          <cell r="CP565">
            <v>0</v>
          </cell>
          <cell r="CQ565">
            <v>0</v>
          </cell>
          <cell r="CR565">
            <v>0</v>
          </cell>
          <cell r="CS565">
            <v>0</v>
          </cell>
          <cell r="CT565" t="str">
            <v>нд</v>
          </cell>
          <cell r="CU565">
            <v>0</v>
          </cell>
          <cell r="CV565">
            <v>0</v>
          </cell>
          <cell r="CW565">
            <v>0</v>
          </cell>
          <cell r="CX565">
            <v>0</v>
          </cell>
          <cell r="CY565">
            <v>0</v>
          </cell>
          <cell r="CZ565">
            <v>0</v>
          </cell>
          <cell r="DA565">
            <v>0</v>
          </cell>
          <cell r="DB565">
            <v>0</v>
          </cell>
          <cell r="DC565">
            <v>0</v>
          </cell>
          <cell r="DD565">
            <v>0</v>
          </cell>
          <cell r="DE565">
            <v>0</v>
          </cell>
          <cell r="DF565">
            <v>0</v>
          </cell>
          <cell r="DG565">
            <v>0</v>
          </cell>
          <cell r="DH565">
            <v>0</v>
          </cell>
          <cell r="DI565">
            <v>0</v>
          </cell>
        </row>
        <row r="566">
          <cell r="D566" t="str">
            <v>Г</v>
          </cell>
          <cell r="E566" t="str">
            <v>АО "Чеченэнерго"</v>
          </cell>
          <cell r="F566" t="str">
            <v>Чеченская Республика</v>
          </cell>
          <cell r="G566" t="str">
            <v>нд</v>
          </cell>
          <cell r="H566">
            <v>0</v>
          </cell>
          <cell r="I566">
            <v>0</v>
          </cell>
          <cell r="J566">
            <v>5043</v>
          </cell>
          <cell r="K566">
            <v>0</v>
          </cell>
          <cell r="L566">
            <v>0</v>
          </cell>
          <cell r="M566">
            <v>0</v>
          </cell>
          <cell r="N566">
            <v>5044</v>
          </cell>
          <cell r="O566">
            <v>0</v>
          </cell>
          <cell r="P566" t="str">
            <v>нд</v>
          </cell>
          <cell r="Q566" t="str">
            <v>нд</v>
          </cell>
          <cell r="R566" t="str">
            <v>нд</v>
          </cell>
          <cell r="S566" t="str">
            <v>нд</v>
          </cell>
          <cell r="T566" t="str">
            <v>нд</v>
          </cell>
          <cell r="U566" t="str">
            <v>нд</v>
          </cell>
          <cell r="V566" t="str">
            <v>нд</v>
          </cell>
          <cell r="W566" t="str">
            <v>нд</v>
          </cell>
          <cell r="X566" t="str">
            <v>нд</v>
          </cell>
          <cell r="Y566" t="str">
            <v>нд</v>
          </cell>
          <cell r="Z566" t="str">
            <v>нд</v>
          </cell>
          <cell r="AA566" t="str">
            <v>нд</v>
          </cell>
          <cell r="AB566" t="str">
            <v>нд</v>
          </cell>
          <cell r="AC566" t="str">
            <v>нд</v>
          </cell>
          <cell r="AD566" t="str">
            <v>нд</v>
          </cell>
          <cell r="AE566">
            <v>104.99759999999999</v>
          </cell>
          <cell r="AF566">
            <v>128.08632997468868</v>
          </cell>
          <cell r="AG566">
            <v>104.99759999999999</v>
          </cell>
          <cell r="AH566">
            <v>135.80092098568869</v>
          </cell>
          <cell r="AI566">
            <v>74.879084250598851</v>
          </cell>
          <cell r="AJ566">
            <v>73.739557346812475</v>
          </cell>
          <cell r="AK566">
            <v>62.399236875499042</v>
          </cell>
          <cell r="AL566">
            <v>3.8055703166602957</v>
          </cell>
          <cell r="AM566">
            <v>1.2828077908312074</v>
          </cell>
          <cell r="AN566">
            <v>47.093406698535944</v>
          </cell>
          <cell r="AO566">
            <v>10.217452069471589</v>
          </cell>
          <cell r="AP566">
            <v>61.449631122343732</v>
          </cell>
          <cell r="AQ566">
            <v>3.8055703166602957</v>
          </cell>
          <cell r="AR566">
            <v>1.2828077908312074</v>
          </cell>
          <cell r="AS566">
            <v>48.427118081869274</v>
          </cell>
          <cell r="AT566">
            <v>7.9341349329829534</v>
          </cell>
          <cell r="AU566">
            <v>0</v>
          </cell>
          <cell r="AV566">
            <v>0</v>
          </cell>
          <cell r="AW566">
            <v>0</v>
          </cell>
          <cell r="AX566">
            <v>74.879084250598851</v>
          </cell>
          <cell r="AY566">
            <v>74.879084250598851</v>
          </cell>
          <cell r="AZ566">
            <v>73.739557346812475</v>
          </cell>
          <cell r="BA566" t="str">
            <v>нд</v>
          </cell>
          <cell r="BB566">
            <v>62.399236875499042</v>
          </cell>
          <cell r="BC566" t="str">
            <v>нд</v>
          </cell>
          <cell r="BD566">
            <v>62.399236875499042</v>
          </cell>
          <cell r="BE566" t="str">
            <v>нд</v>
          </cell>
          <cell r="BF566">
            <v>61.449631122343732</v>
          </cell>
          <cell r="BG566">
            <v>0</v>
          </cell>
          <cell r="BH566" t="str">
            <v>нд</v>
          </cell>
          <cell r="BI566">
            <v>0</v>
          </cell>
          <cell r="BJ566" t="str">
            <v>нд</v>
          </cell>
          <cell r="BK566">
            <v>0</v>
          </cell>
          <cell r="BL566" t="str">
            <v>нд</v>
          </cell>
          <cell r="BM566">
            <v>0</v>
          </cell>
          <cell r="BN566" t="str">
            <v>нд</v>
          </cell>
          <cell r="BO566">
            <v>0</v>
          </cell>
          <cell r="BP566" t="str">
            <v>нд</v>
          </cell>
          <cell r="BQ566">
            <v>0</v>
          </cell>
          <cell r="BR566">
            <v>0</v>
          </cell>
          <cell r="BS566">
            <v>0</v>
          </cell>
          <cell r="BT566">
            <v>29.798513822962164</v>
          </cell>
          <cell r="BU566">
            <v>1.6004536600000001</v>
          </cell>
          <cell r="BV566">
            <v>45.08057042763668</v>
          </cell>
          <cell r="BW566">
            <v>55.087602082146496</v>
          </cell>
          <cell r="BX566">
            <v>74.879084250598851</v>
          </cell>
          <cell r="BY566">
            <v>56.688055742146496</v>
          </cell>
          <cell r="BZ566" t="str">
            <v>нд</v>
          </cell>
          <cell r="CA566">
            <v>0</v>
          </cell>
          <cell r="CB566" t="str">
            <v>нд</v>
          </cell>
          <cell r="CC566" t="str">
            <v>нд</v>
          </cell>
          <cell r="CD566" t="str">
            <v>нд</v>
          </cell>
          <cell r="CE566" t="str">
            <v>нд</v>
          </cell>
          <cell r="CF566" t="str">
            <v>нд</v>
          </cell>
          <cell r="CG566" t="str">
            <v>нд</v>
          </cell>
          <cell r="CH566" t="str">
            <v>нд</v>
          </cell>
          <cell r="CI566" t="str">
            <v>нд</v>
          </cell>
          <cell r="CJ566" t="str">
            <v>нд</v>
          </cell>
          <cell r="CK566" t="str">
            <v>нд</v>
          </cell>
          <cell r="CL566" t="str">
            <v>нд</v>
          </cell>
          <cell r="CM566" t="str">
            <v>нд</v>
          </cell>
          <cell r="CN566">
            <v>24.832094852468472</v>
          </cell>
          <cell r="CO566">
            <v>1.3337113833333334</v>
          </cell>
          <cell r="CP566">
            <v>37.56714202303057</v>
          </cell>
          <cell r="CQ566">
            <v>45.906335068455412</v>
          </cell>
          <cell r="CR566">
            <v>62.399236875499042</v>
          </cell>
          <cell r="CS566">
            <v>47.240046451788743</v>
          </cell>
          <cell r="CT566" t="str">
            <v>нд</v>
          </cell>
          <cell r="CU566" t="str">
            <v>нд</v>
          </cell>
          <cell r="CV566" t="str">
            <v>нд</v>
          </cell>
          <cell r="CW566" t="str">
            <v>нд</v>
          </cell>
          <cell r="CX566" t="str">
            <v>нд</v>
          </cell>
          <cell r="CY566" t="str">
            <v>нд</v>
          </cell>
          <cell r="CZ566">
            <v>0</v>
          </cell>
          <cell r="DA566">
            <v>0</v>
          </cell>
          <cell r="DB566">
            <v>0</v>
          </cell>
          <cell r="DC566">
            <v>0</v>
          </cell>
          <cell r="DD566">
            <v>0</v>
          </cell>
          <cell r="DE566" t="str">
            <v>нд</v>
          </cell>
          <cell r="DF566" t="str">
            <v>нд</v>
          </cell>
          <cell r="DG566" t="str">
            <v>нд</v>
          </cell>
          <cell r="DH566" t="str">
            <v>нд</v>
          </cell>
          <cell r="DI566" t="str">
            <v>нд</v>
          </cell>
        </row>
        <row r="567">
          <cell r="D567" t="str">
            <v>K_Che355</v>
          </cell>
          <cell r="E567" t="str">
            <v>АО "Чеченэнерго"</v>
          </cell>
          <cell r="F567" t="str">
            <v>Чеченская Республика</v>
          </cell>
          <cell r="G567" t="str">
            <v>п</v>
          </cell>
          <cell r="H567">
            <v>0</v>
          </cell>
          <cell r="I567">
            <v>0</v>
          </cell>
          <cell r="J567">
            <v>4903</v>
          </cell>
          <cell r="K567">
            <v>0</v>
          </cell>
          <cell r="L567">
            <v>0</v>
          </cell>
          <cell r="M567">
            <v>0</v>
          </cell>
          <cell r="N567">
            <v>4903</v>
          </cell>
          <cell r="O567">
            <v>0</v>
          </cell>
          <cell r="P567">
            <v>2021</v>
          </cell>
          <cell r="Q567">
            <v>2023</v>
          </cell>
          <cell r="R567">
            <v>2023</v>
          </cell>
          <cell r="S567">
            <v>2022</v>
          </cell>
          <cell r="T567">
            <v>2023</v>
          </cell>
          <cell r="U567" t="str">
            <v>нд</v>
          </cell>
          <cell r="V567" t="str">
            <v>нд</v>
          </cell>
          <cell r="W567" t="str">
            <v>нд</v>
          </cell>
          <cell r="X567" t="str">
            <v>нд</v>
          </cell>
          <cell r="Y567" t="str">
            <v>нд</v>
          </cell>
          <cell r="Z567" t="str">
            <v>нд</v>
          </cell>
          <cell r="AA567" t="str">
            <v>нд</v>
          </cell>
          <cell r="AB567" t="str">
            <v>нд</v>
          </cell>
          <cell r="AC567" t="str">
            <v>нд</v>
          </cell>
          <cell r="AD567" t="str">
            <v>нд</v>
          </cell>
          <cell r="AE567">
            <v>93.950399999999988</v>
          </cell>
          <cell r="AF567">
            <v>114.64608308137865</v>
          </cell>
          <cell r="AG567">
            <v>93.950399999999988</v>
          </cell>
          <cell r="AH567">
            <v>121.32115009770908</v>
          </cell>
          <cell r="AI567">
            <v>67.025568045761617</v>
          </cell>
          <cell r="AJ567">
            <v>64.564479801209558</v>
          </cell>
          <cell r="AK567">
            <v>55.854640038134683</v>
          </cell>
          <cell r="AL567">
            <v>3.3827495341750633</v>
          </cell>
          <cell r="AM567">
            <v>0.9147907386665044</v>
          </cell>
          <cell r="AN567">
            <v>42.531390234263348</v>
          </cell>
          <cell r="AO567">
            <v>9.0257095310297668</v>
          </cell>
          <cell r="AP567">
            <v>53.803733167674636</v>
          </cell>
          <cell r="AQ567">
            <v>3.3827495341750633</v>
          </cell>
          <cell r="AR567">
            <v>0.9147907386665044</v>
          </cell>
          <cell r="AS567">
            <v>42.531390234263348</v>
          </cell>
          <cell r="AT567">
            <v>6.9748026605697202</v>
          </cell>
          <cell r="AU567">
            <v>0</v>
          </cell>
          <cell r="AV567">
            <v>0</v>
          </cell>
          <cell r="AW567">
            <v>0</v>
          </cell>
          <cell r="AX567">
            <v>67.025568045761617</v>
          </cell>
          <cell r="AY567">
            <v>67.025568045761617</v>
          </cell>
          <cell r="AZ567">
            <v>64.564479801209558</v>
          </cell>
          <cell r="BA567" t="str">
            <v>нд</v>
          </cell>
          <cell r="BB567">
            <v>55.854640038134683</v>
          </cell>
          <cell r="BC567" t="str">
            <v>нд</v>
          </cell>
          <cell r="BD567">
            <v>55.854640038134683</v>
          </cell>
          <cell r="BE567" t="str">
            <v>нд</v>
          </cell>
          <cell r="BF567">
            <v>53.803733167674636</v>
          </cell>
          <cell r="BG567">
            <v>0</v>
          </cell>
          <cell r="BH567" t="str">
            <v>нд</v>
          </cell>
          <cell r="BI567">
            <v>0</v>
          </cell>
          <cell r="BJ567" t="str">
            <v>нд</v>
          </cell>
          <cell r="BK567">
            <v>0</v>
          </cell>
          <cell r="BL567" t="str">
            <v>нд</v>
          </cell>
          <cell r="BM567">
            <v>0</v>
          </cell>
          <cell r="BN567" t="str">
            <v>нд</v>
          </cell>
          <cell r="BO567">
            <v>0</v>
          </cell>
          <cell r="BP567" t="str">
            <v>нд</v>
          </cell>
          <cell r="BQ567">
            <v>0</v>
          </cell>
          <cell r="BR567">
            <v>0</v>
          </cell>
          <cell r="BS567">
            <v>0</v>
          </cell>
          <cell r="BT567">
            <v>26.07983255062047</v>
          </cell>
          <cell r="BU567">
            <v>0</v>
          </cell>
          <cell r="BV567">
            <v>40.945735495141143</v>
          </cell>
          <cell r="BW567">
            <v>50.747008072349523</v>
          </cell>
          <cell r="BX567">
            <v>67.025568045761617</v>
          </cell>
          <cell r="BY567">
            <v>50.747008072349523</v>
          </cell>
          <cell r="BZ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7">
            <v>0</v>
          </cell>
          <cell r="CB567" t="str">
            <v>нд</v>
          </cell>
          <cell r="CC567"/>
          <cell r="CD567" t="str">
            <v>нд</v>
          </cell>
          <cell r="CE567"/>
          <cell r="CF567" t="str">
            <v>нд</v>
          </cell>
          <cell r="CG567"/>
          <cell r="CH567" t="str">
            <v>нд</v>
          </cell>
          <cell r="CI567"/>
          <cell r="CJ567" t="str">
            <v>нд</v>
          </cell>
          <cell r="CK567"/>
          <cell r="CL567"/>
          <cell r="CM567"/>
          <cell r="CN567">
            <v>21.733193792183727</v>
          </cell>
          <cell r="CO567">
            <v>0</v>
          </cell>
          <cell r="CP567">
            <v>34.121446245950956</v>
          </cell>
          <cell r="CQ567">
            <v>42.289173393624601</v>
          </cell>
          <cell r="CR567">
            <v>55.854640038134683</v>
          </cell>
          <cell r="CS567">
            <v>42.289173393624601</v>
          </cell>
          <cell r="CT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7" t="str">
            <v>нд</v>
          </cell>
          <cell r="CV567" t="str">
            <v>нд</v>
          </cell>
          <cell r="CW567" t="str">
            <v>нд</v>
          </cell>
          <cell r="CX567" t="str">
            <v>нд</v>
          </cell>
          <cell r="CY567" t="str">
            <v>нд</v>
          </cell>
          <cell r="CZ567">
            <v>0</v>
          </cell>
          <cell r="DA567">
            <v>0</v>
          </cell>
          <cell r="DB567">
            <v>0</v>
          </cell>
          <cell r="DC567">
            <v>0</v>
          </cell>
          <cell r="DD567">
            <v>0</v>
          </cell>
          <cell r="DE567" t="str">
            <v>нд</v>
          </cell>
          <cell r="DF567" t="str">
            <v>нд</v>
          </cell>
          <cell r="DG567" t="str">
            <v>нд</v>
          </cell>
          <cell r="DH567" t="str">
            <v>нд</v>
          </cell>
          <cell r="DI567" t="str">
            <v>нд</v>
          </cell>
        </row>
        <row r="568">
          <cell r="D568" t="str">
            <v>K_Che356</v>
          </cell>
          <cell r="E568" t="str">
            <v>АО "Чеченэнерго"</v>
          </cell>
          <cell r="F568" t="str">
            <v>Чеченская Республика</v>
          </cell>
          <cell r="G568" t="str">
            <v>п</v>
          </cell>
          <cell r="H568">
            <v>0</v>
          </cell>
          <cell r="I568">
            <v>0</v>
          </cell>
          <cell r="J568">
            <v>100</v>
          </cell>
          <cell r="K568">
            <v>0</v>
          </cell>
          <cell r="L568">
            <v>0</v>
          </cell>
          <cell r="M568">
            <v>0</v>
          </cell>
          <cell r="N568">
            <v>100</v>
          </cell>
          <cell r="O568">
            <v>0</v>
          </cell>
          <cell r="P568">
            <v>2021</v>
          </cell>
          <cell r="Q568">
            <v>2023</v>
          </cell>
          <cell r="R568">
            <v>2023</v>
          </cell>
          <cell r="S568">
            <v>2022</v>
          </cell>
          <cell r="T568">
            <v>2023</v>
          </cell>
          <cell r="U568" t="str">
            <v>нд</v>
          </cell>
          <cell r="V568" t="str">
            <v>нд</v>
          </cell>
          <cell r="W568" t="str">
            <v>нд</v>
          </cell>
          <cell r="X568" t="str">
            <v>нд</v>
          </cell>
          <cell r="Y568" t="str">
            <v>нд</v>
          </cell>
          <cell r="Z568" t="str">
            <v>нд</v>
          </cell>
          <cell r="AA568" t="str">
            <v>нд</v>
          </cell>
          <cell r="AB568" t="str">
            <v>нд</v>
          </cell>
          <cell r="AC568" t="str">
            <v>нд</v>
          </cell>
          <cell r="AD568" t="str">
            <v>нд</v>
          </cell>
          <cell r="AE568">
            <v>2.0951999999999997</v>
          </cell>
          <cell r="AF568">
            <v>2.5562302480315497</v>
          </cell>
          <cell r="AG568">
            <v>2.0951999999999997</v>
          </cell>
          <cell r="AH568">
            <v>2.7053172090778665</v>
          </cell>
          <cell r="AI568">
            <v>1.3709405302783126</v>
          </cell>
          <cell r="AJ568">
            <v>1.3204247374235252</v>
          </cell>
          <cell r="AK568">
            <v>1.1424504418985939</v>
          </cell>
          <cell r="AL568">
            <v>7.6584665410875677E-2</v>
          </cell>
          <cell r="AM568">
            <v>1.8639095586245547E-2</v>
          </cell>
          <cell r="AN568">
            <v>0.86688596076026692</v>
          </cell>
          <cell r="AO568">
            <v>0.18034072014120578</v>
          </cell>
          <cell r="AP568">
            <v>1.1003539478529376</v>
          </cell>
          <cell r="AQ568">
            <v>7.6584665410875677E-2</v>
          </cell>
          <cell r="AR568">
            <v>1.8639095586245547E-2</v>
          </cell>
          <cell r="AS568">
            <v>0.86688596076026692</v>
          </cell>
          <cell r="AT568">
            <v>0.13824422609554948</v>
          </cell>
          <cell r="AU568">
            <v>0</v>
          </cell>
          <cell r="AV568">
            <v>0</v>
          </cell>
          <cell r="AW568">
            <v>0</v>
          </cell>
          <cell r="AX568">
            <v>1.3709405302783126</v>
          </cell>
          <cell r="AY568">
            <v>1.3709405302783126</v>
          </cell>
          <cell r="AZ568">
            <v>1.3204247374235252</v>
          </cell>
          <cell r="BA568" t="str">
            <v>нд</v>
          </cell>
          <cell r="BB568">
            <v>1.1424504418985939</v>
          </cell>
          <cell r="BC568" t="str">
            <v>нд</v>
          </cell>
          <cell r="BD568">
            <v>1.1424504418985939</v>
          </cell>
          <cell r="BE568" t="str">
            <v>нд</v>
          </cell>
          <cell r="BF568">
            <v>1.1003539478529376</v>
          </cell>
          <cell r="BG568">
            <v>0</v>
          </cell>
          <cell r="BH568" t="str">
            <v>нд</v>
          </cell>
          <cell r="BI568"/>
          <cell r="BJ568" t="str">
            <v>нд</v>
          </cell>
          <cell r="BK568"/>
          <cell r="BL568" t="str">
            <v>нд</v>
          </cell>
          <cell r="BM568"/>
          <cell r="BN568" t="str">
            <v>нд</v>
          </cell>
          <cell r="BO568"/>
          <cell r="BP568" t="str">
            <v>нд</v>
          </cell>
          <cell r="BQ568"/>
          <cell r="BR568">
            <v>0</v>
          </cell>
          <cell r="BS568">
            <v>0</v>
          </cell>
          <cell r="BT568">
            <v>0.54094809853830517</v>
          </cell>
          <cell r="BU568">
            <v>0</v>
          </cell>
          <cell r="BV568">
            <v>0.82999243174000736</v>
          </cell>
          <cell r="BW568">
            <v>1.035751509041448</v>
          </cell>
          <cell r="BX568">
            <v>1.3709405302783124</v>
          </cell>
          <cell r="BY568">
            <v>1.035751509041448</v>
          </cell>
          <cell r="BZ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8">
            <v>0</v>
          </cell>
          <cell r="CB568" t="str">
            <v>нд</v>
          </cell>
          <cell r="CC568"/>
          <cell r="CD568" t="str">
            <v>нд</v>
          </cell>
          <cell r="CE568"/>
          <cell r="CF568" t="str">
            <v>нд</v>
          </cell>
          <cell r="CG568"/>
          <cell r="CH568" t="str">
            <v>нд</v>
          </cell>
          <cell r="CI568"/>
          <cell r="CJ568" t="str">
            <v>нд</v>
          </cell>
          <cell r="CK568"/>
          <cell r="CL568" t="str">
            <v>нд</v>
          </cell>
          <cell r="CM568"/>
          <cell r="CN568">
            <v>0.45079008211525429</v>
          </cell>
          <cell r="CO568">
            <v>1.3337113833333334</v>
          </cell>
          <cell r="CP568">
            <v>0.69166035978333951</v>
          </cell>
          <cell r="CQ568">
            <v>0.86312625753453998</v>
          </cell>
          <cell r="CR568">
            <v>1.1424504418985939</v>
          </cell>
          <cell r="CS568">
            <v>0.86312625753453998</v>
          </cell>
          <cell r="CT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8" t="str">
            <v>нд</v>
          </cell>
          <cell r="CV568" t="str">
            <v>нд</v>
          </cell>
          <cell r="CW568" t="str">
            <v>нд</v>
          </cell>
          <cell r="CX568" t="str">
            <v>нд</v>
          </cell>
          <cell r="CY568" t="str">
            <v>нд</v>
          </cell>
          <cell r="CZ568">
            <v>0</v>
          </cell>
          <cell r="DA568">
            <v>0</v>
          </cell>
          <cell r="DB568">
            <v>0</v>
          </cell>
          <cell r="DC568">
            <v>0</v>
          </cell>
          <cell r="DD568">
            <v>0</v>
          </cell>
          <cell r="DE568" t="str">
            <v>нд</v>
          </cell>
          <cell r="DF568" t="str">
            <v>нд</v>
          </cell>
          <cell r="DG568" t="str">
            <v>нд</v>
          </cell>
          <cell r="DH568" t="str">
            <v>нд</v>
          </cell>
          <cell r="DI568" t="str">
            <v>нд</v>
          </cell>
        </row>
        <row r="569">
          <cell r="D569" t="str">
            <v>K_Che357</v>
          </cell>
          <cell r="E569" t="str">
            <v>АО "Чеченэнерго"</v>
          </cell>
          <cell r="F569" t="str">
            <v>Чеченская Республика</v>
          </cell>
          <cell r="G569" t="str">
            <v>п</v>
          </cell>
          <cell r="H569">
            <v>0</v>
          </cell>
          <cell r="I569">
            <v>0</v>
          </cell>
          <cell r="J569">
            <v>40</v>
          </cell>
          <cell r="K569">
            <v>0</v>
          </cell>
          <cell r="L569">
            <v>0</v>
          </cell>
          <cell r="M569">
            <v>0</v>
          </cell>
          <cell r="N569">
            <v>40</v>
          </cell>
          <cell r="O569">
            <v>0</v>
          </cell>
          <cell r="P569">
            <v>2022</v>
          </cell>
          <cell r="Q569">
            <v>2023</v>
          </cell>
          <cell r="R569">
            <v>2023</v>
          </cell>
          <cell r="S569">
            <v>2022</v>
          </cell>
          <cell r="T569">
            <v>2023</v>
          </cell>
          <cell r="U569" t="str">
            <v>нд</v>
          </cell>
          <cell r="V569" t="str">
            <v>нд</v>
          </cell>
          <cell r="W569" t="str">
            <v>нд</v>
          </cell>
          <cell r="X569" t="str">
            <v>нд</v>
          </cell>
          <cell r="Y569" t="str">
            <v>нд</v>
          </cell>
          <cell r="Z569" t="str">
            <v>нд</v>
          </cell>
          <cell r="AA569" t="str">
            <v>нд</v>
          </cell>
          <cell r="AB569" t="str">
            <v>нд</v>
          </cell>
          <cell r="AC569" t="str">
            <v>нд</v>
          </cell>
          <cell r="AD569" t="str">
            <v>нд</v>
          </cell>
          <cell r="AE569">
            <v>8.952</v>
          </cell>
          <cell r="AF569">
            <v>10.88401664527848</v>
          </cell>
          <cell r="AG569">
            <v>8.952</v>
          </cell>
          <cell r="AH569">
            <v>11.774453678901743</v>
          </cell>
          <cell r="AI569">
            <v>6.482575674558916</v>
          </cell>
          <cell r="AJ569">
            <v>6.2541991481793957</v>
          </cell>
          <cell r="AK569">
            <v>5.4021463954657634</v>
          </cell>
          <cell r="AL569">
            <v>0.34623611707435681</v>
          </cell>
          <cell r="AM569">
            <v>0.34937795657845744</v>
          </cell>
          <cell r="AN569">
            <v>3.6951305035123325</v>
          </cell>
          <cell r="AO569">
            <v>1.0114018183006166</v>
          </cell>
          <cell r="AP569">
            <v>5.2118326234828301</v>
          </cell>
          <cell r="AQ569">
            <v>0.34623611707435681</v>
          </cell>
          <cell r="AR569">
            <v>0.34937795657845744</v>
          </cell>
          <cell r="AS569">
            <v>3.6951305035123325</v>
          </cell>
          <cell r="AT569">
            <v>0.82108804631768328</v>
          </cell>
          <cell r="AU569">
            <v>0</v>
          </cell>
          <cell r="AV569">
            <v>0</v>
          </cell>
          <cell r="AW569">
            <v>0</v>
          </cell>
          <cell r="AX569">
            <v>6.482575674558916</v>
          </cell>
          <cell r="AY569">
            <v>6.482575674558916</v>
          </cell>
          <cell r="AZ569">
            <v>6.2541991481793957</v>
          </cell>
          <cell r="BA569" t="str">
            <v>нд</v>
          </cell>
          <cell r="BB569">
            <v>5.4021463954657634</v>
          </cell>
          <cell r="BC569" t="str">
            <v>нд</v>
          </cell>
          <cell r="BD569">
            <v>5.4021463954657634</v>
          </cell>
          <cell r="BE569" t="str">
            <v>нд</v>
          </cell>
          <cell r="BF569">
            <v>5.2118326234828301</v>
          </cell>
          <cell r="BG569">
            <v>0</v>
          </cell>
          <cell r="BH569" t="str">
            <v>нд</v>
          </cell>
          <cell r="BI569">
            <v>0</v>
          </cell>
          <cell r="BJ569" t="str">
            <v>нд</v>
          </cell>
          <cell r="BK569">
            <v>0</v>
          </cell>
          <cell r="BL569" t="str">
            <v>нд</v>
          </cell>
          <cell r="BM569">
            <v>0</v>
          </cell>
          <cell r="BN569" t="str">
            <v>нд</v>
          </cell>
          <cell r="BO569">
            <v>0</v>
          </cell>
          <cell r="BP569" t="str">
            <v>нд</v>
          </cell>
          <cell r="BQ569">
            <v>0</v>
          </cell>
          <cell r="BR569">
            <v>0</v>
          </cell>
          <cell r="BS569">
            <v>0</v>
          </cell>
          <cell r="BT569">
            <v>3.1777331738033903</v>
          </cell>
          <cell r="BU569">
            <v>0</v>
          </cell>
          <cell r="BV569">
            <v>3.3048425007555262</v>
          </cell>
          <cell r="BW569">
            <v>3.3048425007555262</v>
          </cell>
          <cell r="BX569">
            <v>6.482575674558916</v>
          </cell>
          <cell r="BY569">
            <v>3.3048425007555262</v>
          </cell>
          <cell r="BZ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9">
            <v>0</v>
          </cell>
          <cell r="CB569" t="str">
            <v>нд</v>
          </cell>
          <cell r="CC569">
            <v>0</v>
          </cell>
          <cell r="CD569" t="str">
            <v>нд</v>
          </cell>
          <cell r="CE569">
            <v>0</v>
          </cell>
          <cell r="CF569" t="str">
            <v>нд</v>
          </cell>
          <cell r="CG569">
            <v>0</v>
          </cell>
          <cell r="CH569" t="str">
            <v>нд</v>
          </cell>
          <cell r="CI569">
            <v>0</v>
          </cell>
          <cell r="CJ569" t="str">
            <v>нд</v>
          </cell>
          <cell r="CK569">
            <v>0</v>
          </cell>
          <cell r="CL569">
            <v>0</v>
          </cell>
          <cell r="CM569">
            <v>0</v>
          </cell>
          <cell r="CN569">
            <v>2.648110978169492</v>
          </cell>
          <cell r="CO569">
            <v>0</v>
          </cell>
          <cell r="CP569">
            <v>2.7540354172962718</v>
          </cell>
          <cell r="CQ569">
            <v>2.7540354172962718</v>
          </cell>
          <cell r="CR569">
            <v>5.4021463954657634</v>
          </cell>
          <cell r="CS569">
            <v>2.7540354172962718</v>
          </cell>
          <cell r="CT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9" t="str">
            <v>нд</v>
          </cell>
          <cell r="CV569" t="str">
            <v>нд</v>
          </cell>
          <cell r="CW569" t="str">
            <v>нд</v>
          </cell>
          <cell r="CX569" t="str">
            <v>нд</v>
          </cell>
          <cell r="CY569" t="str">
            <v>нд</v>
          </cell>
          <cell r="CZ569">
            <v>0</v>
          </cell>
          <cell r="DA569">
            <v>0</v>
          </cell>
          <cell r="DB569">
            <v>0</v>
          </cell>
          <cell r="DC569">
            <v>0</v>
          </cell>
          <cell r="DD569">
            <v>0</v>
          </cell>
          <cell r="DE569" t="str">
            <v>нд</v>
          </cell>
          <cell r="DF569" t="str">
            <v>нд</v>
          </cell>
          <cell r="DG569" t="str">
            <v>нд</v>
          </cell>
          <cell r="DH569" t="str">
            <v>нд</v>
          </cell>
          <cell r="DI569" t="str">
            <v>нд</v>
          </cell>
        </row>
        <row r="570">
          <cell r="D570" t="str">
            <v>L_Che402</v>
          </cell>
          <cell r="E570" t="str">
            <v>АО "Чеченэнерго"</v>
          </cell>
          <cell r="F570" t="str">
            <v>Чеченская Республика</v>
          </cell>
          <cell r="G570" t="str">
            <v>и</v>
          </cell>
          <cell r="H570" t="str">
            <v>нд</v>
          </cell>
          <cell r="I570" t="str">
            <v>нд</v>
          </cell>
          <cell r="J570" t="str">
            <v>нд</v>
          </cell>
          <cell r="K570" t="str">
            <v>нд</v>
          </cell>
          <cell r="L570">
            <v>0</v>
          </cell>
          <cell r="M570">
            <v>0</v>
          </cell>
          <cell r="N570">
            <v>1</v>
          </cell>
          <cell r="O570">
            <v>0</v>
          </cell>
          <cell r="P570">
            <v>2021</v>
          </cell>
          <cell r="Q570">
            <v>2021</v>
          </cell>
          <cell r="R570">
            <v>2021</v>
          </cell>
          <cell r="S570" t="str">
            <v>нд</v>
          </cell>
          <cell r="T570">
            <v>2021</v>
          </cell>
          <cell r="U570" t="str">
            <v>нд</v>
          </cell>
          <cell r="V570" t="str">
            <v>нд</v>
          </cell>
          <cell r="W570" t="str">
            <v>нд</v>
          </cell>
          <cell r="X570" t="str">
            <v>нд</v>
          </cell>
          <cell r="Y570" t="str">
            <v>нд</v>
          </cell>
          <cell r="Z570" t="str">
            <v>нд</v>
          </cell>
          <cell r="AA570" t="str">
            <v>нд</v>
          </cell>
          <cell r="AB570" t="str">
            <v>нд</v>
          </cell>
          <cell r="AC570" t="str">
            <v>нд</v>
          </cell>
          <cell r="AD570" t="str">
            <v>нд</v>
          </cell>
          <cell r="AE570" t="str">
            <v>нд</v>
          </cell>
          <cell r="AF570" t="str">
            <v>нд</v>
          </cell>
          <cell r="AG570" t="str">
            <v>нд</v>
          </cell>
          <cell r="AH570" t="str">
            <v>нд</v>
          </cell>
          <cell r="AI570" t="str">
            <v>нд</v>
          </cell>
          <cell r="AJ570">
            <v>1.6004536600000001</v>
          </cell>
          <cell r="AK570" t="str">
            <v>нд</v>
          </cell>
          <cell r="AL570" t="str">
            <v>нд</v>
          </cell>
          <cell r="AM570" t="str">
            <v>нд</v>
          </cell>
          <cell r="AN570" t="str">
            <v>нд</v>
          </cell>
          <cell r="AO570" t="str">
            <v>нд</v>
          </cell>
          <cell r="AP570">
            <v>1.3337113833333334</v>
          </cell>
          <cell r="AQ570"/>
          <cell r="AR570"/>
          <cell r="AS570">
            <v>1.3337113833333334</v>
          </cell>
          <cell r="AT570">
            <v>0</v>
          </cell>
          <cell r="AU570">
            <v>0</v>
          </cell>
          <cell r="AV570">
            <v>0</v>
          </cell>
          <cell r="AW570">
            <v>0</v>
          </cell>
          <cell r="AX570" t="str">
            <v>нд</v>
          </cell>
          <cell r="AY570" t="str">
            <v>нд</v>
          </cell>
          <cell r="AZ570">
            <v>1.6004536600000001</v>
          </cell>
          <cell r="BA570" t="str">
            <v>нд</v>
          </cell>
          <cell r="BB570" t="str">
            <v>нд</v>
          </cell>
          <cell r="BC570" t="str">
            <v>нд</v>
          </cell>
          <cell r="BD570" t="str">
            <v>нд</v>
          </cell>
          <cell r="BE570" t="str">
            <v>нд</v>
          </cell>
          <cell r="BF570">
            <v>1.3337113833333334</v>
          </cell>
          <cell r="BG570">
            <v>0</v>
          </cell>
          <cell r="BH570" t="str">
            <v>нд</v>
          </cell>
          <cell r="BI570"/>
          <cell r="BJ570" t="str">
            <v>нд</v>
          </cell>
          <cell r="BK570"/>
          <cell r="BL570" t="str">
            <v>нд</v>
          </cell>
          <cell r="BM570"/>
          <cell r="BN570" t="str">
            <v>нд</v>
          </cell>
          <cell r="BO570"/>
          <cell r="BP570" t="str">
            <v>нд</v>
          </cell>
          <cell r="BQ570"/>
          <cell r="BR570" t="str">
            <v>нд</v>
          </cell>
          <cell r="BS570"/>
          <cell r="BT570" t="str">
            <v>нд</v>
          </cell>
          <cell r="BU570">
            <v>1.6004536600000001</v>
          </cell>
          <cell r="BV570" t="str">
            <v>нд</v>
          </cell>
          <cell r="BW570"/>
          <cell r="BX570" t="str">
            <v>нд</v>
          </cell>
          <cell r="BY570">
            <v>1.6004536600000001</v>
          </cell>
          <cell r="BZ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70">
            <v>0</v>
          </cell>
          <cell r="CB570" t="str">
            <v>нд</v>
          </cell>
          <cell r="CC570"/>
          <cell r="CD570" t="str">
            <v>нд</v>
          </cell>
          <cell r="CE570"/>
          <cell r="CF570" t="str">
            <v>нд</v>
          </cell>
          <cell r="CG570"/>
          <cell r="CH570" t="str">
            <v>нд</v>
          </cell>
          <cell r="CI570"/>
          <cell r="CJ570" t="str">
            <v>нд</v>
          </cell>
          <cell r="CK570"/>
          <cell r="CL570" t="str">
            <v>нд</v>
          </cell>
          <cell r="CM570"/>
          <cell r="CN570" t="str">
            <v>нд</v>
          </cell>
          <cell r="CO570">
            <v>1.3337113833333334</v>
          </cell>
          <cell r="CP570" t="str">
            <v>нд</v>
          </cell>
          <cell r="CQ570"/>
          <cell r="CR570" t="str">
            <v>нд</v>
          </cell>
          <cell r="CS570">
            <v>1.3337113833333334</v>
          </cell>
          <cell r="CT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70" t="str">
            <v>нд</v>
          </cell>
          <cell r="CV570" t="str">
            <v>нд</v>
          </cell>
          <cell r="CW570" t="str">
            <v>нд</v>
          </cell>
          <cell r="CX570" t="str">
            <v>нд</v>
          </cell>
          <cell r="CY570" t="str">
            <v>нд</v>
          </cell>
          <cell r="CZ570">
            <v>0</v>
          </cell>
          <cell r="DA570">
            <v>0</v>
          </cell>
          <cell r="DB570">
            <v>0</v>
          </cell>
          <cell r="DC570">
            <v>0</v>
          </cell>
          <cell r="DD570">
            <v>0</v>
          </cell>
          <cell r="DE570" t="str">
            <v>нд</v>
          </cell>
          <cell r="DF570" t="str">
            <v>нд</v>
          </cell>
          <cell r="DG570" t="str">
            <v>нд</v>
          </cell>
          <cell r="DH570" t="str">
            <v>нд</v>
          </cell>
          <cell r="DI570" t="str">
            <v>нд</v>
          </cell>
        </row>
        <row r="571">
          <cell r="D571" t="str">
            <v>Г</v>
          </cell>
          <cell r="E571" t="str">
            <v>АО "Чеченэнерго"</v>
          </cell>
          <cell r="F571" t="str">
            <v>Чеченская Республика</v>
          </cell>
          <cell r="G571" t="str">
            <v>нд</v>
          </cell>
          <cell r="H571">
            <v>0</v>
          </cell>
          <cell r="I571">
            <v>0</v>
          </cell>
          <cell r="J571">
            <v>0</v>
          </cell>
          <cell r="K571">
            <v>0</v>
          </cell>
          <cell r="L571">
            <v>0</v>
          </cell>
          <cell r="M571">
            <v>0</v>
          </cell>
          <cell r="N571">
            <v>0</v>
          </cell>
          <cell r="O571">
            <v>0</v>
          </cell>
          <cell r="P571" t="str">
            <v>нд</v>
          </cell>
          <cell r="Q571" t="str">
            <v>нд</v>
          </cell>
          <cell r="R571" t="str">
            <v>нд</v>
          </cell>
          <cell r="S571" t="str">
            <v>нд</v>
          </cell>
          <cell r="T571" t="str">
            <v>нд</v>
          </cell>
          <cell r="U571" t="str">
            <v>нд</v>
          </cell>
          <cell r="V571" t="str">
            <v>нд</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BT571">
            <v>0</v>
          </cell>
          <cell r="BU571">
            <v>0</v>
          </cell>
          <cell r="BV571">
            <v>0</v>
          </cell>
          <cell r="BW571">
            <v>0</v>
          </cell>
          <cell r="BX571">
            <v>0</v>
          </cell>
          <cell r="BY571">
            <v>0</v>
          </cell>
          <cell r="BZ571">
            <v>0</v>
          </cell>
          <cell r="CA571">
            <v>0</v>
          </cell>
          <cell r="CB571">
            <v>0</v>
          </cell>
          <cell r="CC571">
            <v>0</v>
          </cell>
          <cell r="CD571">
            <v>0</v>
          </cell>
          <cell r="CE571">
            <v>0</v>
          </cell>
          <cell r="CF571">
            <v>0</v>
          </cell>
          <cell r="CG571">
            <v>0</v>
          </cell>
          <cell r="CH571">
            <v>0</v>
          </cell>
          <cell r="CI571">
            <v>0</v>
          </cell>
          <cell r="CJ571">
            <v>0</v>
          </cell>
          <cell r="CK571">
            <v>0</v>
          </cell>
          <cell r="CL571">
            <v>0</v>
          </cell>
          <cell r="CM571">
            <v>0</v>
          </cell>
          <cell r="CN571">
            <v>0</v>
          </cell>
          <cell r="CO571">
            <v>0</v>
          </cell>
          <cell r="CP571">
            <v>0</v>
          </cell>
          <cell r="CQ571">
            <v>0</v>
          </cell>
          <cell r="CR571">
            <v>0</v>
          </cell>
          <cell r="CS571">
            <v>0</v>
          </cell>
          <cell r="CT571">
            <v>0</v>
          </cell>
          <cell r="CU571">
            <v>0</v>
          </cell>
          <cell r="CV571">
            <v>0</v>
          </cell>
          <cell r="CW571">
            <v>0</v>
          </cell>
          <cell r="CX571">
            <v>0</v>
          </cell>
          <cell r="CY571">
            <v>0</v>
          </cell>
          <cell r="CZ571">
            <v>0</v>
          </cell>
          <cell r="DA571">
            <v>0</v>
          </cell>
          <cell r="DB571">
            <v>0</v>
          </cell>
          <cell r="DC571">
            <v>0</v>
          </cell>
          <cell r="DD571">
            <v>0</v>
          </cell>
          <cell r="DE571">
            <v>0</v>
          </cell>
          <cell r="DF571">
            <v>0</v>
          </cell>
          <cell r="DG571">
            <v>0</v>
          </cell>
          <cell r="DH571">
            <v>0</v>
          </cell>
          <cell r="DI571">
            <v>0</v>
          </cell>
        </row>
        <row r="572">
          <cell r="D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t="str">
            <v>08 счет</v>
          </cell>
          <cell r="AU572"/>
          <cell r="AV572"/>
          <cell r="AW572">
            <v>1105.1909967500001</v>
          </cell>
          <cell r="AX572"/>
          <cell r="AY572"/>
          <cell r="AZ572"/>
          <cell r="BA572"/>
          <cell r="BB572"/>
          <cell r="BC572"/>
          <cell r="BD572"/>
          <cell r="BE572"/>
          <cell r="BF572"/>
          <cell r="BG572"/>
          <cell r="BH572"/>
          <cell r="BI572"/>
          <cell r="BJ572"/>
          <cell r="BK572"/>
          <cell r="BL572"/>
          <cell r="BM572"/>
          <cell r="BN572"/>
          <cell r="BO572"/>
          <cell r="BP572"/>
          <cell r="BQ572"/>
          <cell r="BR572"/>
          <cell r="BS572"/>
          <cell r="BT572"/>
          <cell r="BU572"/>
          <cell r="BV572"/>
          <cell r="BW572"/>
          <cell r="BX572"/>
          <cell r="BY572"/>
          <cell r="BZ572"/>
          <cell r="CA572"/>
          <cell r="CB572"/>
          <cell r="CC572"/>
          <cell r="CD572"/>
          <cell r="CE572"/>
          <cell r="CF572"/>
          <cell r="CG572"/>
          <cell r="CH572"/>
          <cell r="CI572"/>
          <cell r="CJ572"/>
          <cell r="CK572"/>
          <cell r="CL572"/>
          <cell r="CM572"/>
          <cell r="CN572"/>
          <cell r="CO572"/>
          <cell r="CP572"/>
          <cell r="CQ572"/>
          <cell r="CR572"/>
          <cell r="CS572"/>
          <cell r="CT572"/>
          <cell r="CU572"/>
          <cell r="CV572"/>
          <cell r="CW572"/>
          <cell r="CX572"/>
          <cell r="CY572"/>
          <cell r="CZ572"/>
          <cell r="DA572"/>
          <cell r="DB572"/>
          <cell r="DC572"/>
          <cell r="DD572"/>
          <cell r="DE572"/>
          <cell r="DF572"/>
          <cell r="DG572"/>
          <cell r="DH572"/>
          <cell r="DI572"/>
        </row>
        <row r="573">
          <cell r="D573" t="str">
            <v>Г</v>
          </cell>
          <cell r="E573" t="str">
            <v>АО "Чеченэнерго"</v>
          </cell>
          <cell r="F573" t="str">
            <v>Чеченская Республика</v>
          </cell>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t="str">
            <v>07 счет</v>
          </cell>
          <cell r="AU573"/>
          <cell r="AV573"/>
          <cell r="AW573">
            <v>519.92416360000016</v>
          </cell>
          <cell r="AX573"/>
          <cell r="AY573"/>
          <cell r="AZ573"/>
          <cell r="BA573"/>
          <cell r="BB573"/>
          <cell r="BC573"/>
          <cell r="BD573"/>
          <cell r="BE573"/>
          <cell r="BF573"/>
          <cell r="BG573"/>
          <cell r="BH573"/>
          <cell r="BI573"/>
          <cell r="BJ573"/>
          <cell r="BK573"/>
          <cell r="BL573"/>
          <cell r="BM573">
            <v>54.734677454800021</v>
          </cell>
          <cell r="BN573"/>
          <cell r="BO573"/>
          <cell r="BP573"/>
          <cell r="BQ573"/>
          <cell r="BR573"/>
          <cell r="BS573"/>
          <cell r="BT573"/>
          <cell r="BU573"/>
          <cell r="BV573"/>
          <cell r="BW573"/>
          <cell r="BX573"/>
          <cell r="BY573"/>
          <cell r="BZ573"/>
          <cell r="CA573"/>
          <cell r="CB573"/>
          <cell r="CC573"/>
          <cell r="CD573"/>
          <cell r="CE573"/>
          <cell r="CF573"/>
          <cell r="CG573">
            <v>33.957083107457493</v>
          </cell>
          <cell r="CH573"/>
          <cell r="CI573"/>
          <cell r="CJ573"/>
          <cell r="CK573"/>
          <cell r="CL573"/>
          <cell r="CM573"/>
          <cell r="CN573"/>
          <cell r="CO573"/>
          <cell r="CP573"/>
          <cell r="CQ573"/>
          <cell r="CR573"/>
          <cell r="CS573"/>
          <cell r="CT573"/>
          <cell r="CU573"/>
          <cell r="CV573"/>
          <cell r="CW573"/>
          <cell r="CX573"/>
          <cell r="CY573"/>
          <cell r="CZ573"/>
          <cell r="DA573"/>
          <cell r="DB573"/>
          <cell r="DC573"/>
          <cell r="DD573"/>
          <cell r="DE573"/>
          <cell r="DF573"/>
          <cell r="DG573"/>
          <cell r="DH573"/>
          <cell r="DI573"/>
        </row>
        <row r="574">
          <cell r="D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cell r="AV574"/>
          <cell r="AW574"/>
          <cell r="AX574"/>
          <cell r="AY574"/>
          <cell r="AZ574"/>
          <cell r="BA574"/>
          <cell r="BB574"/>
          <cell r="BC574"/>
          <cell r="BD574"/>
          <cell r="BE574"/>
          <cell r="BF574"/>
          <cell r="BG574"/>
          <cell r="BH574"/>
          <cell r="BI574"/>
          <cell r="BJ574"/>
          <cell r="BK574"/>
          <cell r="BL574"/>
          <cell r="BM574"/>
          <cell r="BN574"/>
          <cell r="BO574"/>
          <cell r="BP574"/>
          <cell r="BQ574"/>
          <cell r="BR574"/>
          <cell r="BS574"/>
          <cell r="BT574"/>
          <cell r="BU574"/>
          <cell r="BV574"/>
          <cell r="BW574"/>
          <cell r="BX574"/>
          <cell r="BY574"/>
          <cell r="BZ574"/>
          <cell r="CA574"/>
          <cell r="CB574"/>
          <cell r="CC574"/>
          <cell r="CD574"/>
          <cell r="CE574"/>
          <cell r="CF574"/>
          <cell r="CG574"/>
          <cell r="CH574"/>
          <cell r="CI574"/>
          <cell r="CJ574"/>
          <cell r="CK574"/>
          <cell r="CL574"/>
          <cell r="CM574"/>
          <cell r="CN574"/>
          <cell r="CO574"/>
          <cell r="CP574"/>
          <cell r="CQ574"/>
          <cell r="CR574"/>
          <cell r="CS574"/>
          <cell r="CT574"/>
          <cell r="CU574"/>
          <cell r="CV574"/>
          <cell r="CW574"/>
          <cell r="CX574"/>
          <cell r="CY574"/>
          <cell r="CZ574"/>
          <cell r="DA574"/>
          <cell r="DB574"/>
          <cell r="DC574"/>
          <cell r="DD574"/>
          <cell r="DE574"/>
          <cell r="DF574"/>
          <cell r="DG574"/>
          <cell r="DH574"/>
          <cell r="DI574"/>
        </row>
        <row r="575">
          <cell r="D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cell r="AV575"/>
          <cell r="AW575">
            <v>1183.2545629000001</v>
          </cell>
          <cell r="AX575"/>
          <cell r="AY575"/>
          <cell r="AZ575"/>
          <cell r="BA575"/>
          <cell r="BB575"/>
          <cell r="BC575"/>
          <cell r="BD575"/>
          <cell r="BE575"/>
          <cell r="BF575"/>
          <cell r="BG575"/>
          <cell r="BH575"/>
          <cell r="BI575"/>
          <cell r="BJ575"/>
          <cell r="BK575"/>
          <cell r="BL575"/>
          <cell r="BM575"/>
          <cell r="BN575"/>
          <cell r="BO575"/>
          <cell r="BP575"/>
          <cell r="BQ575"/>
          <cell r="BR575"/>
          <cell r="BS575"/>
          <cell r="BT575"/>
          <cell r="BU575"/>
          <cell r="BV575"/>
          <cell r="BW575"/>
          <cell r="BX575"/>
          <cell r="BY575"/>
          <cell r="BZ575"/>
          <cell r="CA575"/>
          <cell r="CB575"/>
          <cell r="CC575"/>
          <cell r="CD575"/>
          <cell r="CE575"/>
          <cell r="CF575"/>
          <cell r="CG575"/>
          <cell r="CH575"/>
          <cell r="CI575"/>
          <cell r="CJ575"/>
          <cell r="CK575"/>
          <cell r="CL575"/>
          <cell r="CM575"/>
          <cell r="CN575"/>
          <cell r="CO575"/>
          <cell r="CP575"/>
          <cell r="CQ575"/>
          <cell r="CR575"/>
          <cell r="CS575"/>
          <cell r="CT575"/>
          <cell r="CU575"/>
          <cell r="CV575"/>
          <cell r="CW575"/>
          <cell r="CX575"/>
          <cell r="CY575"/>
          <cell r="CZ575"/>
          <cell r="DA575"/>
          <cell r="DB575"/>
          <cell r="DC575"/>
          <cell r="DD575"/>
          <cell r="DE575"/>
          <cell r="DF575"/>
          <cell r="DG575"/>
          <cell r="DH575"/>
          <cell r="DI575"/>
        </row>
        <row r="576">
          <cell r="D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cell r="AV576"/>
          <cell r="AW576"/>
          <cell r="AX576"/>
          <cell r="AY576"/>
          <cell r="AZ576"/>
          <cell r="BA576"/>
          <cell r="BB576"/>
          <cell r="BC576"/>
          <cell r="BD576"/>
          <cell r="BE576"/>
          <cell r="BF576"/>
          <cell r="BG576"/>
          <cell r="BH576"/>
          <cell r="BI576"/>
          <cell r="BJ576"/>
          <cell r="BK576"/>
          <cell r="BL576"/>
          <cell r="BM576"/>
          <cell r="BN576"/>
          <cell r="BO576"/>
          <cell r="BP576"/>
          <cell r="BQ576"/>
          <cell r="BR576"/>
          <cell r="BS576"/>
          <cell r="BT576"/>
          <cell r="BU576"/>
          <cell r="BV576"/>
          <cell r="BW576"/>
          <cell r="BX576"/>
          <cell r="BY576"/>
          <cell r="BZ576"/>
          <cell r="CA576"/>
          <cell r="CB576"/>
          <cell r="CC576"/>
          <cell r="CD576"/>
          <cell r="CE576"/>
          <cell r="CF576"/>
          <cell r="CG576"/>
          <cell r="CH576"/>
          <cell r="CI576"/>
          <cell r="CJ576"/>
          <cell r="CK576"/>
          <cell r="CL576"/>
          <cell r="CM576"/>
          <cell r="CN576"/>
          <cell r="CO576"/>
          <cell r="CP576"/>
          <cell r="CQ576"/>
          <cell r="CR576"/>
          <cell r="CS576"/>
          <cell r="CT576"/>
          <cell r="CU576"/>
          <cell r="CV576"/>
          <cell r="CW576"/>
          <cell r="CX576"/>
          <cell r="CY576"/>
          <cell r="CZ576"/>
          <cell r="DA576"/>
          <cell r="DB576"/>
          <cell r="DC576"/>
          <cell r="DD576"/>
          <cell r="DE576"/>
          <cell r="DF576"/>
          <cell r="DG576"/>
          <cell r="DH576"/>
          <cell r="DI576"/>
        </row>
        <row r="577">
          <cell r="D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v>29.288669370000001</v>
          </cell>
          <cell r="AK577">
            <v>0</v>
          </cell>
          <cell r="AL577"/>
          <cell r="AM577"/>
          <cell r="AN577"/>
          <cell r="AO577"/>
          <cell r="AP577"/>
          <cell r="AQ577"/>
          <cell r="AR577"/>
          <cell r="AS577"/>
          <cell r="AT577"/>
          <cell r="AU577"/>
          <cell r="AV577"/>
          <cell r="AW577">
            <v>0</v>
          </cell>
          <cell r="AX577"/>
          <cell r="AY577"/>
          <cell r="AZ577"/>
          <cell r="BA577"/>
          <cell r="BB577"/>
          <cell r="BC577"/>
          <cell r="BD577"/>
          <cell r="BE577"/>
          <cell r="BF577"/>
          <cell r="BG577"/>
          <cell r="BH577"/>
          <cell r="BI577"/>
          <cell r="BJ577"/>
          <cell r="BK577"/>
          <cell r="BL577"/>
          <cell r="BM577"/>
          <cell r="BN577"/>
          <cell r="BO577"/>
          <cell r="BP577"/>
          <cell r="BQ577"/>
          <cell r="BR577"/>
          <cell r="BS577"/>
          <cell r="BT577"/>
          <cell r="BU577"/>
          <cell r="BV577"/>
          <cell r="BW577"/>
          <cell r="BX577"/>
          <cell r="BY577"/>
          <cell r="BZ577"/>
          <cell r="CA577"/>
          <cell r="CB577"/>
          <cell r="CC577"/>
          <cell r="CD577"/>
          <cell r="CE577"/>
          <cell r="CF577"/>
          <cell r="CG577"/>
          <cell r="CH577"/>
          <cell r="CI577"/>
          <cell r="CJ577"/>
          <cell r="CK577"/>
          <cell r="CL577"/>
          <cell r="CM577"/>
          <cell r="CN577"/>
          <cell r="CO577"/>
          <cell r="CP577"/>
          <cell r="CQ577"/>
          <cell r="CR577"/>
          <cell r="CS577"/>
          <cell r="CT577"/>
          <cell r="CU577"/>
          <cell r="CV577"/>
          <cell r="CW577"/>
          <cell r="CX577"/>
          <cell r="CY577"/>
          <cell r="CZ577"/>
          <cell r="DA577"/>
          <cell r="DB577"/>
          <cell r="DC577"/>
          <cell r="DD577"/>
          <cell r="DE577"/>
          <cell r="DF577"/>
          <cell r="DG577"/>
          <cell r="DH577"/>
          <cell r="DI577"/>
        </row>
        <row r="578">
          <cell r="D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cell r="AV578"/>
          <cell r="AW578"/>
          <cell r="AX578"/>
          <cell r="AY578"/>
          <cell r="AZ578"/>
          <cell r="BA578"/>
          <cell r="BB578"/>
          <cell r="BC578"/>
          <cell r="BD578"/>
          <cell r="BE578"/>
          <cell r="BF578"/>
          <cell r="BG578"/>
          <cell r="BH578"/>
          <cell r="BI578"/>
          <cell r="BJ578"/>
          <cell r="BK578"/>
          <cell r="BL578"/>
          <cell r="BM578"/>
          <cell r="BN578"/>
          <cell r="BO578"/>
          <cell r="BP578"/>
          <cell r="BQ578"/>
          <cell r="BR578"/>
          <cell r="BS578"/>
          <cell r="BT578"/>
          <cell r="BU578"/>
          <cell r="BV578"/>
          <cell r="BW578"/>
          <cell r="BX578"/>
          <cell r="BY578"/>
          <cell r="BZ578"/>
          <cell r="CA578"/>
          <cell r="CB578"/>
          <cell r="CC578"/>
          <cell r="CD578"/>
          <cell r="CE578"/>
          <cell r="CF578"/>
          <cell r="CG578"/>
          <cell r="CH578"/>
          <cell r="CI578"/>
          <cell r="CJ578"/>
          <cell r="CK578"/>
          <cell r="CL578"/>
          <cell r="CM578"/>
          <cell r="CN578"/>
          <cell r="CO578"/>
          <cell r="CP578"/>
          <cell r="CQ578"/>
          <cell r="CR578"/>
          <cell r="CS578"/>
          <cell r="CT578"/>
          <cell r="CU578"/>
          <cell r="CV578"/>
          <cell r="CW578"/>
          <cell r="CX578"/>
          <cell r="CY578"/>
          <cell r="CZ578"/>
          <cell r="DA578"/>
          <cell r="DB578"/>
          <cell r="DC578"/>
          <cell r="DD578"/>
          <cell r="DE578"/>
          <cell r="DF578"/>
          <cell r="DG578"/>
          <cell r="DH578"/>
          <cell r="DI578"/>
        </row>
        <row r="579">
          <cell r="D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t="e">
            <v>#DIV/0!</v>
          </cell>
          <cell r="AS579" t="e">
            <v>#DIV/0!</v>
          </cell>
          <cell r="AT579"/>
          <cell r="AU579"/>
          <cell r="AV579"/>
          <cell r="AW579"/>
          <cell r="AX579"/>
          <cell r="AY579"/>
          <cell r="AZ579"/>
          <cell r="BA579"/>
          <cell r="BB579"/>
          <cell r="BC579"/>
          <cell r="BD579"/>
          <cell r="BE579"/>
          <cell r="BF579"/>
          <cell r="BG579"/>
          <cell r="BH579"/>
          <cell r="BI579"/>
          <cell r="BJ579"/>
          <cell r="BK579"/>
          <cell r="BL579"/>
          <cell r="BM579"/>
          <cell r="BN579"/>
          <cell r="BO579"/>
          <cell r="BP579"/>
          <cell r="BQ579"/>
          <cell r="BR579"/>
          <cell r="BS579"/>
          <cell r="BT579"/>
          <cell r="BU579"/>
          <cell r="BV579"/>
          <cell r="BW579"/>
          <cell r="BX579"/>
          <cell r="BY579"/>
          <cell r="BZ579"/>
          <cell r="CA579"/>
          <cell r="CB579"/>
          <cell r="CC579"/>
          <cell r="CD579"/>
          <cell r="CE579"/>
          <cell r="CF579"/>
          <cell r="CG579"/>
          <cell r="CH579"/>
          <cell r="CI579"/>
          <cell r="CJ579"/>
          <cell r="CK579"/>
          <cell r="CL579"/>
          <cell r="CM579"/>
          <cell r="CN579"/>
          <cell r="CO579"/>
          <cell r="CP579"/>
          <cell r="CQ579"/>
          <cell r="CR579"/>
          <cell r="CS579"/>
          <cell r="CT579"/>
          <cell r="CU579"/>
          <cell r="CV579"/>
          <cell r="CW579"/>
          <cell r="CX579"/>
          <cell r="CY579"/>
          <cell r="CZ579"/>
          <cell r="DA579"/>
          <cell r="DB579"/>
          <cell r="DC579"/>
          <cell r="DD579"/>
          <cell r="DE579"/>
          <cell r="DF579"/>
          <cell r="DG579"/>
          <cell r="DH579"/>
          <cell r="DI579"/>
        </row>
        <row r="580">
          <cell r="D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v>174.9444629083101</v>
          </cell>
          <cell r="AQ580"/>
          <cell r="AR580">
            <v>7.0742361311517579</v>
          </cell>
          <cell r="AS580">
            <v>137.97256481733692</v>
          </cell>
          <cell r="AT580">
            <v>29.89766195982142</v>
          </cell>
          <cell r="AU580"/>
          <cell r="AV580"/>
          <cell r="AW580"/>
          <cell r="AX580"/>
          <cell r="AY580"/>
          <cell r="AZ580"/>
          <cell r="BA580"/>
          <cell r="BB580"/>
          <cell r="BC580"/>
          <cell r="BD580"/>
          <cell r="BE580"/>
          <cell r="BF580"/>
          <cell r="BG580"/>
          <cell r="BH580"/>
          <cell r="BI580"/>
          <cell r="BJ580"/>
          <cell r="BK580"/>
          <cell r="BL580"/>
          <cell r="BM580"/>
          <cell r="BN580"/>
          <cell r="BO580"/>
          <cell r="BP580"/>
          <cell r="BQ580"/>
          <cell r="BR580"/>
          <cell r="BS580"/>
          <cell r="BT580"/>
          <cell r="BU580"/>
          <cell r="BV580">
            <v>51.928644571999996</v>
          </cell>
          <cell r="BW580"/>
          <cell r="BX580"/>
          <cell r="BY580"/>
          <cell r="BZ580"/>
          <cell r="CA580"/>
          <cell r="CB580"/>
          <cell r="CC580"/>
          <cell r="CD580"/>
          <cell r="CE580"/>
          <cell r="CF580"/>
          <cell r="CG580"/>
          <cell r="CH580"/>
          <cell r="CI580"/>
          <cell r="CJ580"/>
          <cell r="CK580"/>
          <cell r="CL580"/>
          <cell r="CM580"/>
          <cell r="CN580"/>
          <cell r="CO580"/>
          <cell r="CP580"/>
          <cell r="CQ580"/>
          <cell r="CR580"/>
          <cell r="CS580"/>
          <cell r="CT580"/>
          <cell r="CU580"/>
          <cell r="CV580"/>
          <cell r="CW580"/>
          <cell r="CX580"/>
          <cell r="CY580"/>
          <cell r="CZ580"/>
          <cell r="DA580"/>
          <cell r="DB580"/>
          <cell r="DC580"/>
          <cell r="DD580"/>
          <cell r="DE580"/>
          <cell r="DF580"/>
          <cell r="DG580"/>
          <cell r="DH580"/>
          <cell r="DI580"/>
        </row>
        <row r="581">
          <cell r="D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cell r="BX581"/>
          <cell r="BY581"/>
          <cell r="BZ581"/>
          <cell r="CA581"/>
          <cell r="CB581"/>
          <cell r="CC581"/>
          <cell r="CD581"/>
          <cell r="CE581"/>
          <cell r="CF581"/>
          <cell r="CG581"/>
          <cell r="CH581"/>
          <cell r="CI581"/>
          <cell r="CJ581"/>
          <cell r="CK581"/>
          <cell r="CL581"/>
          <cell r="CM581"/>
          <cell r="CN581"/>
          <cell r="CO581"/>
          <cell r="CP581"/>
          <cell r="CQ581"/>
          <cell r="CR581"/>
          <cell r="CS581"/>
          <cell r="CT581"/>
          <cell r="CU581"/>
          <cell r="CV581"/>
          <cell r="CW581"/>
          <cell r="CX581"/>
          <cell r="CY581"/>
          <cell r="CZ581"/>
          <cell r="DA581"/>
          <cell r="DB581"/>
          <cell r="DC581"/>
          <cell r="DD581"/>
          <cell r="DE581"/>
          <cell r="DF581"/>
          <cell r="DG581"/>
          <cell r="DH581"/>
          <cell r="DI581"/>
        </row>
        <row r="582">
          <cell r="D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t="str">
            <v>08 счет</v>
          </cell>
          <cell r="AU582"/>
          <cell r="AV582"/>
          <cell r="AW582">
            <v>1105.1909967500001</v>
          </cell>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cell r="BX582"/>
          <cell r="BY582"/>
          <cell r="BZ582"/>
          <cell r="CA582"/>
          <cell r="CB582"/>
          <cell r="CC582"/>
          <cell r="CD582"/>
          <cell r="CE582"/>
          <cell r="CF582"/>
          <cell r="CG582"/>
          <cell r="CH582"/>
          <cell r="CI582"/>
          <cell r="CJ582"/>
          <cell r="CK582"/>
          <cell r="CL582"/>
          <cell r="CM582"/>
          <cell r="CN582"/>
          <cell r="CO582"/>
          <cell r="CP582"/>
          <cell r="CQ582"/>
          <cell r="CR582"/>
          <cell r="CS582"/>
          <cell r="CT582"/>
          <cell r="CU582"/>
          <cell r="CV582"/>
          <cell r="CW582"/>
          <cell r="CX582"/>
          <cell r="CY582"/>
          <cell r="CZ582"/>
          <cell r="DA582"/>
          <cell r="DB582"/>
          <cell r="DC582"/>
          <cell r="DD582"/>
          <cell r="DE582"/>
          <cell r="DF582"/>
          <cell r="DG582"/>
          <cell r="DH582"/>
          <cell r="DI582"/>
        </row>
        <row r="583">
          <cell r="D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t="str">
            <v>07 счет</v>
          </cell>
          <cell r="AU583"/>
          <cell r="AV583"/>
          <cell r="AW583">
            <v>78.06356615</v>
          </cell>
          <cell r="AX583"/>
          <cell r="AY583"/>
          <cell r="AZ583"/>
          <cell r="BA583"/>
          <cell r="BB583"/>
          <cell r="BC583"/>
          <cell r="BD583"/>
          <cell r="BE583"/>
          <cell r="BF583"/>
          <cell r="BG583"/>
          <cell r="BH583"/>
          <cell r="BI583"/>
          <cell r="BJ583"/>
          <cell r="BK583"/>
          <cell r="BL583"/>
          <cell r="BM583"/>
          <cell r="BN583"/>
          <cell r="BO583"/>
          <cell r="BP583"/>
          <cell r="BQ583"/>
          <cell r="BR583"/>
          <cell r="BS583"/>
          <cell r="BT583"/>
          <cell r="BU583"/>
          <cell r="BV583"/>
          <cell r="BW583"/>
          <cell r="BX583"/>
          <cell r="BY583"/>
          <cell r="BZ583"/>
          <cell r="CA583"/>
          <cell r="CB583"/>
          <cell r="CC583"/>
          <cell r="CD583"/>
          <cell r="CE583"/>
          <cell r="CF583"/>
          <cell r="CG583"/>
          <cell r="CH583"/>
          <cell r="CI583"/>
          <cell r="CJ583"/>
          <cell r="CK583"/>
          <cell r="CL583"/>
          <cell r="CM583"/>
          <cell r="CN583"/>
          <cell r="CO583"/>
          <cell r="CP583"/>
          <cell r="CQ583"/>
          <cell r="CR583"/>
          <cell r="CS583"/>
          <cell r="CT583"/>
          <cell r="CU583"/>
          <cell r="CV583"/>
          <cell r="CW583"/>
          <cell r="CX583"/>
          <cell r="CY583"/>
          <cell r="CZ583"/>
          <cell r="DA583"/>
          <cell r="DB583"/>
          <cell r="DC583"/>
          <cell r="DD583"/>
          <cell r="DE583"/>
          <cell r="DF583"/>
          <cell r="DG583"/>
          <cell r="DH583"/>
          <cell r="DI583"/>
        </row>
        <row r="584">
          <cell r="D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t="str">
            <v>08 счет</v>
          </cell>
          <cell r="AU584"/>
          <cell r="AV584"/>
          <cell r="AW584">
            <v>1105.1909967500001</v>
          </cell>
          <cell r="AX584"/>
          <cell r="AY584"/>
          <cell r="AZ584"/>
          <cell r="BA584"/>
          <cell r="BB584"/>
          <cell r="BC584"/>
          <cell r="BD584"/>
          <cell r="BE584"/>
          <cell r="BF584"/>
          <cell r="BG584"/>
          <cell r="BH584"/>
          <cell r="BI584"/>
          <cell r="BJ584"/>
          <cell r="BK584"/>
          <cell r="BL584"/>
          <cell r="BM584"/>
          <cell r="BN584"/>
          <cell r="BO584"/>
          <cell r="BP584"/>
          <cell r="BQ584"/>
          <cell r="BR584"/>
          <cell r="BS584"/>
          <cell r="BT584"/>
          <cell r="BU584"/>
          <cell r="BV584"/>
          <cell r="BW584"/>
          <cell r="BX584"/>
          <cell r="BY584"/>
          <cell r="BZ584"/>
          <cell r="CA584"/>
          <cell r="CB584"/>
          <cell r="CC584"/>
          <cell r="CD584"/>
          <cell r="CE584"/>
          <cell r="CF584"/>
          <cell r="CG584"/>
          <cell r="CH584"/>
          <cell r="CI584"/>
          <cell r="CJ584"/>
          <cell r="CK584"/>
          <cell r="CL584"/>
          <cell r="CM584"/>
          <cell r="CN584"/>
          <cell r="CO584"/>
          <cell r="CP584"/>
          <cell r="CQ584"/>
          <cell r="CR584"/>
          <cell r="CS584"/>
          <cell r="CT584"/>
          <cell r="CU584"/>
          <cell r="CV584"/>
          <cell r="CW584"/>
          <cell r="CX584"/>
          <cell r="CY584"/>
          <cell r="CZ584"/>
          <cell r="DA584"/>
          <cell r="DB584"/>
          <cell r="DC584"/>
          <cell r="DD584"/>
          <cell r="DE584"/>
          <cell r="DF584"/>
          <cell r="DG584"/>
          <cell r="DH584"/>
          <cell r="DI584"/>
        </row>
        <row r="585">
          <cell r="D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t="str">
            <v>07 счет</v>
          </cell>
          <cell r="AU585"/>
          <cell r="AV585"/>
          <cell r="AW585">
            <v>78.06356615</v>
          </cell>
          <cell r="AX585"/>
          <cell r="AY585"/>
          <cell r="AZ585"/>
          <cell r="BA585"/>
          <cell r="BB585"/>
          <cell r="BC585"/>
          <cell r="BD585"/>
          <cell r="BE585"/>
          <cell r="BF585"/>
          <cell r="BG585"/>
          <cell r="BH585"/>
          <cell r="BI585"/>
          <cell r="BJ585"/>
          <cell r="BK585"/>
          <cell r="BL585"/>
          <cell r="BM585"/>
          <cell r="BN585"/>
          <cell r="BO585"/>
          <cell r="BP585"/>
          <cell r="BQ585"/>
          <cell r="BR585"/>
          <cell r="BS585"/>
          <cell r="BT585"/>
          <cell r="BU585"/>
          <cell r="BV585"/>
          <cell r="BW585"/>
          <cell r="BX585"/>
          <cell r="BY585"/>
          <cell r="BZ585"/>
          <cell r="CA585"/>
          <cell r="CB585"/>
          <cell r="CC585"/>
          <cell r="CD585"/>
          <cell r="CE585"/>
          <cell r="CF585"/>
          <cell r="CG585"/>
          <cell r="CH585"/>
          <cell r="CI585"/>
          <cell r="CJ585"/>
          <cell r="CK585"/>
          <cell r="CL585"/>
          <cell r="CM585"/>
          <cell r="CN585"/>
          <cell r="CO585"/>
          <cell r="CP585"/>
          <cell r="CQ585"/>
          <cell r="CR585"/>
          <cell r="CS585"/>
          <cell r="CT585"/>
          <cell r="CU585"/>
          <cell r="CV585"/>
          <cell r="CW585"/>
          <cell r="CX585"/>
          <cell r="CY585"/>
          <cell r="CZ585"/>
          <cell r="DA585"/>
          <cell r="DB585"/>
          <cell r="DC585"/>
          <cell r="DD585"/>
          <cell r="DE585"/>
          <cell r="DF585"/>
          <cell r="DG585"/>
          <cell r="DH585"/>
          <cell r="DI585"/>
        </row>
        <row r="586">
          <cell r="D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cell r="AV586"/>
          <cell r="AW586"/>
          <cell r="AX586"/>
          <cell r="AY586"/>
          <cell r="AZ586"/>
          <cell r="BA586"/>
          <cell r="BB586"/>
          <cell r="BC586"/>
          <cell r="BD586"/>
          <cell r="BE586"/>
          <cell r="BF586"/>
          <cell r="BG586"/>
          <cell r="BH586"/>
          <cell r="BI586"/>
          <cell r="BJ586"/>
          <cell r="BK586"/>
          <cell r="BL586"/>
          <cell r="BM586"/>
          <cell r="BN586"/>
          <cell r="BO586"/>
          <cell r="BP586"/>
          <cell r="BQ586"/>
          <cell r="BR586"/>
          <cell r="BS586"/>
          <cell r="BT586"/>
          <cell r="BU586"/>
          <cell r="BV586"/>
          <cell r="BW586"/>
          <cell r="BX586"/>
          <cell r="BY586"/>
          <cell r="BZ586"/>
          <cell r="CA586"/>
          <cell r="CB586"/>
          <cell r="CC586"/>
          <cell r="CD586"/>
          <cell r="CE586"/>
          <cell r="CF586"/>
          <cell r="CG586"/>
          <cell r="CH586"/>
          <cell r="CI586"/>
          <cell r="CJ586"/>
          <cell r="CK586"/>
          <cell r="CL586"/>
          <cell r="CM586"/>
          <cell r="CN586"/>
          <cell r="CO586"/>
          <cell r="CP586"/>
          <cell r="CQ586"/>
          <cell r="CR586"/>
          <cell r="CS586"/>
          <cell r="CT586"/>
          <cell r="CU586"/>
          <cell r="CV586"/>
          <cell r="CW586"/>
          <cell r="CX586"/>
          <cell r="CY586"/>
          <cell r="CZ586"/>
          <cell r="DA586"/>
          <cell r="DB586"/>
          <cell r="DC586"/>
          <cell r="DD586"/>
          <cell r="DE586"/>
          <cell r="DF586"/>
          <cell r="DG586"/>
          <cell r="DH586"/>
          <cell r="DI586"/>
        </row>
        <row r="587">
          <cell r="D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cell r="AV587"/>
          <cell r="AW587">
            <v>1183.2545629000001</v>
          </cell>
          <cell r="AX587"/>
          <cell r="AY587"/>
          <cell r="AZ587"/>
          <cell r="BA587"/>
          <cell r="BB587"/>
          <cell r="BC587"/>
          <cell r="BD587"/>
          <cell r="BE587"/>
          <cell r="BF587"/>
          <cell r="BG587"/>
          <cell r="BH587"/>
          <cell r="BI587"/>
          <cell r="BJ587"/>
          <cell r="BK587"/>
          <cell r="BL587"/>
          <cell r="BM587"/>
          <cell r="BN587"/>
          <cell r="BO587"/>
          <cell r="BP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D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cell r="AV588"/>
          <cell r="AW588"/>
          <cell r="AX588"/>
          <cell r="AY588"/>
          <cell r="AZ588"/>
          <cell r="BA588"/>
          <cell r="BB588"/>
          <cell r="BC588"/>
          <cell r="BD588"/>
          <cell r="BE588"/>
          <cell r="BF588"/>
          <cell r="BG588"/>
          <cell r="BH588"/>
          <cell r="BI588"/>
          <cell r="BJ588"/>
          <cell r="BK588"/>
          <cell r="BL588"/>
          <cell r="BM588"/>
          <cell r="BN588"/>
          <cell r="BO588"/>
          <cell r="BP588"/>
          <cell r="BQ588"/>
          <cell r="BR588"/>
          <cell r="BS588" t="e">
            <v>#REF!</v>
          </cell>
          <cell r="BT588"/>
          <cell r="BU588"/>
          <cell r="BV588"/>
          <cell r="BW588"/>
          <cell r="BX588"/>
          <cell r="BY588"/>
          <cell r="BZ588"/>
          <cell r="CA588"/>
          <cell r="CB588"/>
          <cell r="CC588"/>
          <cell r="CD588"/>
          <cell r="CE588"/>
          <cell r="CF588"/>
          <cell r="CG588"/>
          <cell r="CH588"/>
          <cell r="CI588"/>
          <cell r="CJ588"/>
          <cell r="CK588"/>
          <cell r="CL588"/>
          <cell r="CM588" t="e">
            <v>#REF!</v>
          </cell>
          <cell r="CN588"/>
          <cell r="CO588"/>
          <cell r="CP588"/>
          <cell r="CQ588"/>
          <cell r="CR588"/>
          <cell r="CS588"/>
          <cell r="CT588"/>
          <cell r="CU588"/>
          <cell r="CV588"/>
          <cell r="CW588"/>
          <cell r="CX588"/>
          <cell r="CY588"/>
          <cell r="CZ588"/>
          <cell r="DA588"/>
          <cell r="DB588"/>
          <cell r="DC588"/>
          <cell r="DD588"/>
          <cell r="DE588"/>
          <cell r="DF588"/>
          <cell r="DG588"/>
          <cell r="DH588"/>
          <cell r="DI588"/>
        </row>
        <row r="589">
          <cell r="D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cell r="AV589"/>
          <cell r="AW589">
            <v>0</v>
          </cell>
          <cell r="AX589"/>
          <cell r="AY589"/>
          <cell r="AZ589"/>
          <cell r="BA589"/>
          <cell r="BB589"/>
          <cell r="BC589"/>
          <cell r="BD589"/>
          <cell r="BE589"/>
          <cell r="BF589"/>
          <cell r="BG589"/>
          <cell r="BH589"/>
          <cell r="BI589"/>
          <cell r="BJ589"/>
          <cell r="BK589"/>
          <cell r="BL589"/>
          <cell r="BM589"/>
          <cell r="BN589"/>
          <cell r="BO589"/>
          <cell r="BP589"/>
          <cell r="BQ589"/>
          <cell r="BR589"/>
          <cell r="BS589" t="e">
            <v>#REF!</v>
          </cell>
          <cell r="BT589"/>
          <cell r="BU589"/>
          <cell r="BV589"/>
          <cell r="BW589"/>
          <cell r="BX589"/>
          <cell r="BY589"/>
          <cell r="BZ589"/>
          <cell r="CA589"/>
          <cell r="CB589"/>
          <cell r="CC589"/>
          <cell r="CD589"/>
          <cell r="CE589"/>
          <cell r="CF589"/>
          <cell r="CG589"/>
          <cell r="CH589"/>
          <cell r="CI589"/>
          <cell r="CJ589"/>
          <cell r="CK589"/>
          <cell r="CL589"/>
          <cell r="CM589" t="e">
            <v>#REF!</v>
          </cell>
          <cell r="CN589"/>
          <cell r="CO589"/>
          <cell r="CP589"/>
          <cell r="CQ589"/>
          <cell r="CR589"/>
          <cell r="CS589"/>
          <cell r="CT589"/>
          <cell r="CU589"/>
          <cell r="CV589"/>
          <cell r="CW589"/>
          <cell r="CX589"/>
          <cell r="CY589"/>
          <cell r="CZ589"/>
          <cell r="DA589"/>
          <cell r="DB589"/>
          <cell r="DC589"/>
          <cell r="DD589"/>
          <cell r="DE589"/>
          <cell r="DF589"/>
          <cell r="DG589"/>
          <cell r="DH589"/>
          <cell r="DI589"/>
        </row>
        <row r="590">
          <cell r="D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cell r="AV590"/>
          <cell r="AW590"/>
          <cell r="AX590"/>
          <cell r="AY590"/>
          <cell r="AZ590"/>
          <cell r="BA590"/>
          <cell r="BB590"/>
          <cell r="BC590"/>
          <cell r="BD590"/>
          <cell r="BE590"/>
          <cell r="BF590"/>
          <cell r="BG590"/>
          <cell r="BH590"/>
          <cell r="BI590"/>
          <cell r="BJ590"/>
          <cell r="BK590"/>
          <cell r="BL590"/>
          <cell r="BM590"/>
          <cell r="BN590"/>
          <cell r="BO590"/>
          <cell r="BP590"/>
          <cell r="BQ590"/>
          <cell r="BR590"/>
          <cell r="BS590" t="e">
            <v>#REF!</v>
          </cell>
          <cell r="BT590"/>
          <cell r="BU590"/>
          <cell r="BV590">
            <v>51.928644571999996</v>
          </cell>
          <cell r="BW590"/>
          <cell r="BX590"/>
          <cell r="BY590"/>
          <cell r="BZ590"/>
          <cell r="CA590"/>
          <cell r="CB590"/>
          <cell r="CC590"/>
          <cell r="CD590"/>
          <cell r="CE590"/>
          <cell r="CF590"/>
          <cell r="CG590"/>
          <cell r="CH590"/>
          <cell r="CI590"/>
          <cell r="CJ590"/>
          <cell r="CK590"/>
          <cell r="CL590"/>
          <cell r="CM590" t="e">
            <v>#REF!</v>
          </cell>
          <cell r="CN590"/>
          <cell r="CO590"/>
          <cell r="CP590"/>
          <cell r="CQ590"/>
          <cell r="CR590"/>
          <cell r="CS590"/>
          <cell r="CT590"/>
          <cell r="CU590"/>
          <cell r="CV590"/>
          <cell r="CW590"/>
          <cell r="CX590"/>
          <cell r="CY590"/>
          <cell r="CZ590"/>
          <cell r="DA590"/>
          <cell r="DB590"/>
          <cell r="DC590"/>
          <cell r="DD590"/>
          <cell r="DE590"/>
          <cell r="DF590"/>
          <cell r="DG590"/>
          <cell r="DH590"/>
          <cell r="DI590"/>
        </row>
        <row r="591">
          <cell r="D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cell r="AV591"/>
          <cell r="AW591"/>
          <cell r="AX591"/>
          <cell r="AY591"/>
          <cell r="AZ591"/>
          <cell r="BA591"/>
          <cell r="BB591"/>
          <cell r="BC591"/>
          <cell r="BD591"/>
          <cell r="BE591"/>
          <cell r="BF591"/>
          <cell r="BG591"/>
          <cell r="BH591"/>
          <cell r="BI591"/>
          <cell r="BJ591"/>
          <cell r="BK591"/>
          <cell r="BL591"/>
          <cell r="BM591"/>
          <cell r="BN591"/>
          <cell r="BO591"/>
          <cell r="BP591"/>
          <cell r="BQ591"/>
          <cell r="BR591"/>
          <cell r="BS591" t="e">
            <v>#REF!</v>
          </cell>
          <cell r="BT591"/>
          <cell r="BU591"/>
          <cell r="BV591"/>
          <cell r="BW591"/>
          <cell r="BX591"/>
          <cell r="BY591"/>
          <cell r="BZ591"/>
          <cell r="CA591"/>
          <cell r="CB591"/>
          <cell r="CC591"/>
          <cell r="CD591"/>
          <cell r="CE591"/>
          <cell r="CF591"/>
          <cell r="CG591"/>
          <cell r="CH591"/>
          <cell r="CI591"/>
          <cell r="CJ591"/>
          <cell r="CK591"/>
          <cell r="CL591"/>
          <cell r="CM591" t="e">
            <v>#REF!</v>
          </cell>
          <cell r="CN591"/>
          <cell r="CO591"/>
          <cell r="CP591"/>
          <cell r="CQ591"/>
          <cell r="CR591"/>
          <cell r="CS591"/>
          <cell r="CT591"/>
          <cell r="CU591"/>
          <cell r="CV591"/>
          <cell r="CW591"/>
          <cell r="CX591"/>
          <cell r="CY591"/>
          <cell r="CZ591"/>
          <cell r="DA591"/>
          <cell r="DB591"/>
          <cell r="DC591"/>
          <cell r="DD591"/>
          <cell r="DE591"/>
          <cell r="DF591"/>
          <cell r="DG591"/>
          <cell r="DH591"/>
          <cell r="DI591"/>
        </row>
        <row r="592">
          <cell r="D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cell r="AV592"/>
          <cell r="AW592"/>
          <cell r="AX592"/>
          <cell r="AY592"/>
          <cell r="AZ592"/>
          <cell r="BA592"/>
          <cell r="BB592"/>
          <cell r="BC592"/>
          <cell r="BD592"/>
          <cell r="BE592"/>
          <cell r="BF592"/>
          <cell r="BG592"/>
          <cell r="BH592"/>
          <cell r="BI592"/>
          <cell r="BJ592"/>
          <cell r="BK592"/>
          <cell r="BL592"/>
          <cell r="BM592"/>
          <cell r="BN592"/>
          <cell r="BO592"/>
          <cell r="BP592"/>
          <cell r="BQ592">
            <v>16.027200000000001</v>
          </cell>
          <cell r="BR592"/>
          <cell r="BS592" t="e">
            <v>#REF!</v>
          </cell>
          <cell r="BT592"/>
          <cell r="BU592"/>
          <cell r="BV592">
            <v>51.928644571999996</v>
          </cell>
          <cell r="BW592"/>
          <cell r="BX592"/>
          <cell r="BY592"/>
          <cell r="BZ592"/>
          <cell r="CA592"/>
          <cell r="CB592"/>
          <cell r="CC592"/>
          <cell r="CD592"/>
          <cell r="CE592"/>
          <cell r="CF592"/>
          <cell r="CG592"/>
          <cell r="CH592"/>
          <cell r="CI592"/>
          <cell r="CJ592"/>
          <cell r="CK592"/>
          <cell r="CL592"/>
          <cell r="CM592" t="e">
            <v>#REF!</v>
          </cell>
          <cell r="CN592"/>
          <cell r="CO592"/>
          <cell r="CP592"/>
          <cell r="CQ592"/>
          <cell r="CR592"/>
          <cell r="CS592"/>
          <cell r="CT592"/>
          <cell r="CU592"/>
          <cell r="CV592"/>
          <cell r="CW592"/>
          <cell r="CX592"/>
          <cell r="CY592"/>
          <cell r="CZ592"/>
          <cell r="DA592"/>
          <cell r="DB592"/>
          <cell r="DC592"/>
          <cell r="DD592"/>
          <cell r="DE592"/>
          <cell r="DF592"/>
          <cell r="DG592"/>
          <cell r="DH592"/>
          <cell r="DI592"/>
        </row>
        <row r="593">
          <cell r="D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t="e">
            <v>#REF!</v>
          </cell>
          <cell r="BT593"/>
          <cell r="BU593"/>
          <cell r="BV593"/>
          <cell r="BW593"/>
          <cell r="BX593"/>
          <cell r="BY593"/>
          <cell r="BZ593"/>
          <cell r="CA593"/>
          <cell r="CB593"/>
          <cell r="CC593"/>
          <cell r="CD593"/>
          <cell r="CE593"/>
          <cell r="CF593"/>
          <cell r="CG593"/>
          <cell r="CH593"/>
          <cell r="CI593"/>
          <cell r="CJ593"/>
          <cell r="CK593"/>
          <cell r="CL593"/>
          <cell r="CM593" t="e">
            <v>#REF!</v>
          </cell>
          <cell r="CN593"/>
          <cell r="CO593"/>
          <cell r="CP593"/>
          <cell r="CQ593"/>
          <cell r="CR593"/>
          <cell r="CS593"/>
          <cell r="CT593"/>
          <cell r="CU593"/>
          <cell r="CV593"/>
          <cell r="CW593"/>
          <cell r="CX593"/>
          <cell r="CY593"/>
          <cell r="CZ593"/>
          <cell r="DA593"/>
          <cell r="DB593"/>
          <cell r="DC593"/>
          <cell r="DD593"/>
          <cell r="DE593"/>
          <cell r="DF593"/>
          <cell r="DG593"/>
          <cell r="DH593"/>
          <cell r="DI593"/>
        </row>
        <row r="594">
          <cell r="D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cell r="AV594"/>
          <cell r="AW594"/>
          <cell r="AX594"/>
          <cell r="AY594"/>
          <cell r="AZ594"/>
          <cell r="BA594"/>
          <cell r="BB594"/>
          <cell r="BC594"/>
          <cell r="BD594"/>
          <cell r="BE594"/>
          <cell r="BF594"/>
          <cell r="BG594"/>
          <cell r="BH594"/>
          <cell r="BI594"/>
          <cell r="BJ594"/>
          <cell r="BK594"/>
          <cell r="BL594"/>
          <cell r="BM594"/>
          <cell r="BN594"/>
          <cell r="BO594"/>
          <cell r="BP594"/>
          <cell r="BQ594"/>
          <cell r="BR594"/>
          <cell r="BS594" t="e">
            <v>#REF!</v>
          </cell>
          <cell r="BT594"/>
          <cell r="BU594"/>
          <cell r="BV594"/>
          <cell r="BW594"/>
          <cell r="BX594"/>
          <cell r="BY594"/>
          <cell r="BZ594"/>
          <cell r="CA594"/>
          <cell r="CB594"/>
          <cell r="CC594"/>
          <cell r="CD594"/>
          <cell r="CE594"/>
          <cell r="CF594"/>
          <cell r="CG594"/>
          <cell r="CH594"/>
          <cell r="CI594"/>
          <cell r="CJ594"/>
          <cell r="CK594"/>
          <cell r="CL594"/>
          <cell r="CM594" t="e">
            <v>#REF!</v>
          </cell>
          <cell r="CN594"/>
          <cell r="CO594"/>
          <cell r="CP594"/>
          <cell r="CQ594"/>
          <cell r="CR594"/>
          <cell r="CS594"/>
          <cell r="CT594"/>
          <cell r="CU594"/>
          <cell r="CV594"/>
          <cell r="CW594"/>
          <cell r="CX594"/>
          <cell r="CY594"/>
          <cell r="CZ594"/>
          <cell r="DA594"/>
          <cell r="DB594"/>
          <cell r="DC594"/>
          <cell r="DD594"/>
          <cell r="DE594"/>
          <cell r="DF594"/>
          <cell r="DG594"/>
          <cell r="DH594"/>
          <cell r="DI594"/>
        </row>
        <row r="595">
          <cell r="D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cell r="AV595"/>
          <cell r="AW595"/>
          <cell r="AX595"/>
          <cell r="AY595"/>
          <cell r="AZ595"/>
          <cell r="BA595"/>
          <cell r="BB595"/>
          <cell r="BC595"/>
          <cell r="BD595"/>
          <cell r="BE595"/>
          <cell r="BF595"/>
          <cell r="BG595"/>
          <cell r="BH595"/>
          <cell r="BI595"/>
          <cell r="BJ595"/>
          <cell r="BK595"/>
          <cell r="BL595"/>
          <cell r="BM595"/>
          <cell r="BN595"/>
          <cell r="BO595"/>
          <cell r="BP595"/>
          <cell r="BQ595"/>
          <cell r="BR595"/>
          <cell r="BS595" t="e">
            <v>#REF!</v>
          </cell>
          <cell r="BT595"/>
          <cell r="BU595">
            <v>-23.845637796000005</v>
          </cell>
          <cell r="BV595"/>
          <cell r="BW595">
            <v>5.089561770418082</v>
          </cell>
          <cell r="BX595"/>
          <cell r="BY595"/>
          <cell r="BZ595"/>
          <cell r="CA595"/>
          <cell r="CB595"/>
          <cell r="CC595"/>
          <cell r="CD595"/>
          <cell r="CE595"/>
          <cell r="CF595"/>
          <cell r="CG595"/>
          <cell r="CH595"/>
          <cell r="CI595"/>
          <cell r="CJ595"/>
          <cell r="CK595"/>
          <cell r="CL595"/>
          <cell r="CM595" t="e">
            <v>#REF!</v>
          </cell>
          <cell r="CN595"/>
          <cell r="CO595">
            <v>-19.871364830000005</v>
          </cell>
          <cell r="CP595"/>
          <cell r="CQ595">
            <v>4.2413014753484015</v>
          </cell>
          <cell r="CR595"/>
          <cell r="CS595"/>
          <cell r="CT595"/>
          <cell r="CU595"/>
          <cell r="CV595"/>
          <cell r="CW595"/>
          <cell r="CX595"/>
          <cell r="CY595"/>
          <cell r="CZ595"/>
          <cell r="DA595"/>
          <cell r="DB595"/>
          <cell r="DC595"/>
          <cell r="DD595"/>
          <cell r="DE595"/>
          <cell r="DF595"/>
          <cell r="DG595"/>
          <cell r="DH595"/>
          <cell r="DI595"/>
        </row>
        <row r="596">
          <cell r="D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cell r="AV596"/>
          <cell r="AW596"/>
          <cell r="AX596"/>
          <cell r="AY596"/>
          <cell r="AZ596"/>
          <cell r="BA596"/>
          <cell r="BB596"/>
          <cell r="BC596"/>
          <cell r="BD596"/>
          <cell r="BE596"/>
          <cell r="BF596"/>
          <cell r="BG596"/>
          <cell r="BH596"/>
          <cell r="BI596"/>
          <cell r="BJ596"/>
          <cell r="BK596"/>
          <cell r="BL596"/>
          <cell r="BM596"/>
          <cell r="BN596"/>
          <cell r="BO596"/>
          <cell r="BP596"/>
          <cell r="BQ596"/>
          <cell r="BR596"/>
          <cell r="BS596" t="e">
            <v>#REF!</v>
          </cell>
          <cell r="BT596"/>
          <cell r="BU596">
            <v>3</v>
          </cell>
          <cell r="BV596"/>
          <cell r="BW596">
            <v>3.75</v>
          </cell>
          <cell r="BX596"/>
          <cell r="BY596"/>
          <cell r="BZ596"/>
          <cell r="CA596"/>
          <cell r="CB596"/>
          <cell r="CC596"/>
          <cell r="CD596"/>
          <cell r="CE596"/>
          <cell r="CF596"/>
          <cell r="CG596"/>
          <cell r="CH596"/>
          <cell r="CI596"/>
          <cell r="CJ596"/>
          <cell r="CK596"/>
          <cell r="CL596"/>
          <cell r="CM596" t="e">
            <v>#REF!</v>
          </cell>
          <cell r="CN596"/>
          <cell r="CO596">
            <v>2.5</v>
          </cell>
          <cell r="CP596"/>
          <cell r="CQ596">
            <v>3.125</v>
          </cell>
          <cell r="CR596"/>
          <cell r="CS596"/>
          <cell r="CT596"/>
          <cell r="CU596"/>
          <cell r="CV596"/>
          <cell r="CW596"/>
          <cell r="CX596"/>
          <cell r="CY596"/>
          <cell r="CZ596"/>
          <cell r="DA596"/>
          <cell r="DB596"/>
          <cell r="DC596"/>
          <cell r="DD596"/>
          <cell r="DE596"/>
          <cell r="DF596"/>
          <cell r="DG596"/>
          <cell r="DH596"/>
          <cell r="DI596"/>
        </row>
        <row r="597">
          <cell r="D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cell r="AV597"/>
          <cell r="AW597"/>
          <cell r="AX597"/>
          <cell r="AY597"/>
          <cell r="AZ597"/>
          <cell r="BA597"/>
          <cell r="BB597"/>
          <cell r="BC597"/>
          <cell r="BD597"/>
          <cell r="BE597"/>
          <cell r="BF597"/>
          <cell r="BG597"/>
          <cell r="BH597"/>
          <cell r="BI597"/>
          <cell r="BJ597"/>
          <cell r="BK597"/>
          <cell r="BL597"/>
          <cell r="BM597"/>
          <cell r="BN597"/>
          <cell r="BO597"/>
          <cell r="BP597"/>
          <cell r="BQ597">
            <v>430.75086102</v>
          </cell>
          <cell r="BR597">
            <v>0</v>
          </cell>
          <cell r="BS597" t="e">
            <v>#REF!</v>
          </cell>
          <cell r="BT597">
            <v>0</v>
          </cell>
          <cell r="BU597">
            <v>5235.5702233466836</v>
          </cell>
          <cell r="BV597">
            <v>0</v>
          </cell>
          <cell r="BW597">
            <v>1040.10314490615</v>
          </cell>
          <cell r="BX597">
            <v>0</v>
          </cell>
          <cell r="BY597">
            <v>0</v>
          </cell>
          <cell r="BZ597">
            <v>0</v>
          </cell>
          <cell r="CA597">
            <v>0</v>
          </cell>
          <cell r="CB597">
            <v>0</v>
          </cell>
          <cell r="CC597">
            <v>0</v>
          </cell>
          <cell r="CD597">
            <v>0</v>
          </cell>
          <cell r="CE597">
            <v>0</v>
          </cell>
          <cell r="CF597">
            <v>0</v>
          </cell>
          <cell r="CG597">
            <v>0</v>
          </cell>
          <cell r="CH597">
            <v>0</v>
          </cell>
          <cell r="CI597">
            <v>0</v>
          </cell>
          <cell r="CJ597">
            <v>0</v>
          </cell>
          <cell r="CK597">
            <v>314.87497809244417</v>
          </cell>
          <cell r="CL597">
            <v>0</v>
          </cell>
          <cell r="CM597" t="e">
            <v>#REF!</v>
          </cell>
          <cell r="CN597">
            <v>0</v>
          </cell>
          <cell r="CO597">
            <v>4362.9751861222367</v>
          </cell>
          <cell r="CP597">
            <v>0</v>
          </cell>
          <cell r="CQ597">
            <v>866.75262075512501</v>
          </cell>
          <cell r="CR597">
            <v>0</v>
          </cell>
          <cell r="CS597">
            <v>0</v>
          </cell>
          <cell r="CT597">
            <v>0</v>
          </cell>
          <cell r="CU597">
            <v>0</v>
          </cell>
          <cell r="CV597">
            <v>0</v>
          </cell>
          <cell r="CW597">
            <v>0</v>
          </cell>
          <cell r="CX597">
            <v>0</v>
          </cell>
          <cell r="CY597">
            <v>0</v>
          </cell>
          <cell r="CZ597">
            <v>0</v>
          </cell>
          <cell r="DA597">
            <v>0</v>
          </cell>
          <cell r="DB597">
            <v>0</v>
          </cell>
          <cell r="DC597">
            <v>0</v>
          </cell>
          <cell r="DD597">
            <v>0</v>
          </cell>
          <cell r="DE597">
            <v>0</v>
          </cell>
          <cell r="DF597">
            <v>0</v>
          </cell>
          <cell r="DG597">
            <v>0</v>
          </cell>
          <cell r="DH597">
            <v>0</v>
          </cell>
          <cell r="DI597">
            <v>0</v>
          </cell>
        </row>
        <row r="598">
          <cell r="D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cell r="AV598"/>
          <cell r="AW598"/>
          <cell r="AX598"/>
          <cell r="AY598"/>
          <cell r="AZ598"/>
          <cell r="BA598"/>
          <cell r="BB598"/>
          <cell r="BC598"/>
          <cell r="BD598"/>
          <cell r="BE598"/>
          <cell r="BF598"/>
          <cell r="BG598"/>
          <cell r="BH598"/>
          <cell r="BI598"/>
          <cell r="BJ598"/>
          <cell r="BK598"/>
          <cell r="BL598"/>
          <cell r="BM598"/>
          <cell r="BN598"/>
          <cell r="BO598"/>
          <cell r="BP598"/>
          <cell r="BQ598">
            <v>318.03936360687021</v>
          </cell>
          <cell r="BR598"/>
          <cell r="BS598" t="e">
            <v>#REF!</v>
          </cell>
          <cell r="BT598"/>
          <cell r="BU598">
            <v>5133.6865606904876</v>
          </cell>
          <cell r="BV598"/>
          <cell r="BW598">
            <v>956.48297622480504</v>
          </cell>
          <cell r="BX598"/>
          <cell r="BY598"/>
          <cell r="BZ598"/>
          <cell r="CA598"/>
          <cell r="CB598"/>
          <cell r="CC598"/>
          <cell r="CD598"/>
          <cell r="CE598"/>
          <cell r="CF598"/>
          <cell r="CG598"/>
          <cell r="CH598"/>
          <cell r="CI598"/>
          <cell r="CJ598"/>
          <cell r="CK598">
            <v>178.66399635572517</v>
          </cell>
          <cell r="CL598"/>
          <cell r="CM598" t="e">
            <v>#REF!</v>
          </cell>
          <cell r="CN598"/>
          <cell r="CO598">
            <v>4278.0721339087395</v>
          </cell>
          <cell r="CP598"/>
          <cell r="CQ598">
            <v>797.0691468540042</v>
          </cell>
          <cell r="CR598"/>
          <cell r="CS598"/>
          <cell r="CT598"/>
          <cell r="CU598"/>
          <cell r="CV598"/>
          <cell r="CW598"/>
          <cell r="CX598"/>
          <cell r="CY598"/>
          <cell r="CZ598"/>
          <cell r="DA598"/>
          <cell r="DB598"/>
          <cell r="DC598"/>
          <cell r="DD598"/>
          <cell r="DE598"/>
          <cell r="DF598"/>
          <cell r="DG598"/>
          <cell r="DH598"/>
          <cell r="DI598"/>
        </row>
        <row r="599">
          <cell r="D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cell r="AV599"/>
          <cell r="AW599"/>
          <cell r="AX599"/>
          <cell r="AY599"/>
          <cell r="AZ599"/>
          <cell r="BA599"/>
          <cell r="BB599"/>
          <cell r="BC599"/>
          <cell r="BD599"/>
          <cell r="BE599"/>
          <cell r="BF599"/>
          <cell r="BG599"/>
          <cell r="BH599"/>
          <cell r="BI599"/>
          <cell r="BJ599"/>
          <cell r="BK599"/>
          <cell r="BL599"/>
          <cell r="BM599"/>
          <cell r="BN599"/>
          <cell r="BO599"/>
          <cell r="BP599"/>
          <cell r="BQ599">
            <v>430.75086102</v>
          </cell>
          <cell r="BR599">
            <v>0</v>
          </cell>
          <cell r="BS599" t="e">
            <v>#REF!</v>
          </cell>
          <cell r="BT599">
            <v>0</v>
          </cell>
          <cell r="BU599">
            <v>5235.5702233466836</v>
          </cell>
          <cell r="BV599">
            <v>0</v>
          </cell>
          <cell r="BW599">
            <v>1040.10314490615</v>
          </cell>
          <cell r="BX599">
            <v>0</v>
          </cell>
          <cell r="BY599">
            <v>0</v>
          </cell>
          <cell r="BZ599">
            <v>0</v>
          </cell>
          <cell r="CA599">
            <v>0</v>
          </cell>
          <cell r="CB599">
            <v>0</v>
          </cell>
          <cell r="CC599">
            <v>0</v>
          </cell>
          <cell r="CD599">
            <v>0</v>
          </cell>
          <cell r="CE599">
            <v>0</v>
          </cell>
          <cell r="CF599">
            <v>0</v>
          </cell>
          <cell r="CG599">
            <v>0</v>
          </cell>
          <cell r="CH599">
            <v>0</v>
          </cell>
          <cell r="CI599">
            <v>0</v>
          </cell>
          <cell r="CJ599">
            <v>0</v>
          </cell>
          <cell r="CK599">
            <v>314.87497809244417</v>
          </cell>
          <cell r="CL599">
            <v>0</v>
          </cell>
          <cell r="CM599" t="e">
            <v>#REF!</v>
          </cell>
          <cell r="CN599">
            <v>0</v>
          </cell>
          <cell r="CO599">
            <v>4362.9751861222367</v>
          </cell>
          <cell r="CP599">
            <v>0</v>
          </cell>
          <cell r="CQ599">
            <v>866.75262075512501</v>
          </cell>
          <cell r="CR599">
            <v>0</v>
          </cell>
          <cell r="CS599">
            <v>0</v>
          </cell>
          <cell r="CT599">
            <v>0</v>
          </cell>
          <cell r="CU599">
            <v>0</v>
          </cell>
          <cell r="CV599">
            <v>0</v>
          </cell>
          <cell r="CW599">
            <v>0</v>
          </cell>
          <cell r="CX599">
            <v>0</v>
          </cell>
          <cell r="CY599">
            <v>0</v>
          </cell>
          <cell r="CZ599">
            <v>0</v>
          </cell>
          <cell r="DA599">
            <v>0</v>
          </cell>
          <cell r="DB599">
            <v>0</v>
          </cell>
          <cell r="DC599">
            <v>0</v>
          </cell>
          <cell r="DD599">
            <v>0</v>
          </cell>
          <cell r="DE599">
            <v>0</v>
          </cell>
          <cell r="DF599">
            <v>0</v>
          </cell>
          <cell r="DG599">
            <v>0</v>
          </cell>
          <cell r="DH599">
            <v>0</v>
          </cell>
          <cell r="DI599">
            <v>0</v>
          </cell>
        </row>
        <row r="600">
          <cell r="D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cell r="AV600"/>
          <cell r="AW600"/>
          <cell r="AX600"/>
          <cell r="AY600"/>
          <cell r="AZ600"/>
          <cell r="BA600"/>
          <cell r="BB600"/>
          <cell r="BC600"/>
          <cell r="BD600"/>
          <cell r="BE600"/>
          <cell r="BF600"/>
          <cell r="BG600"/>
          <cell r="BH600"/>
          <cell r="BI600"/>
          <cell r="BJ600"/>
          <cell r="BK600"/>
          <cell r="BL600"/>
          <cell r="BM600"/>
          <cell r="BN600"/>
          <cell r="BO600"/>
          <cell r="BP600"/>
          <cell r="BQ600"/>
          <cell r="BR600"/>
          <cell r="BS600" t="e">
            <v>#REF!</v>
          </cell>
          <cell r="BT600"/>
          <cell r="BU600"/>
          <cell r="BV600"/>
          <cell r="BW600"/>
          <cell r="BX600"/>
          <cell r="BY600"/>
          <cell r="BZ600"/>
          <cell r="CA600"/>
          <cell r="CB600"/>
          <cell r="CC600"/>
          <cell r="CD600"/>
          <cell r="CE600"/>
          <cell r="CF600"/>
          <cell r="CG600"/>
          <cell r="CH600"/>
          <cell r="CI600"/>
          <cell r="CJ600"/>
          <cell r="CK600"/>
          <cell r="CL600"/>
          <cell r="CM600" t="e">
            <v>#REF!</v>
          </cell>
          <cell r="CN600"/>
          <cell r="CO600"/>
          <cell r="CP600"/>
          <cell r="CQ600"/>
          <cell r="CR600"/>
          <cell r="CS600"/>
          <cell r="CT600"/>
          <cell r="CU600"/>
          <cell r="CV600"/>
          <cell r="CW600"/>
          <cell r="CX600"/>
          <cell r="CY600"/>
          <cell r="CZ600"/>
          <cell r="DA600"/>
          <cell r="DB600"/>
          <cell r="DC600"/>
          <cell r="DD600"/>
          <cell r="DE600"/>
          <cell r="DF600"/>
          <cell r="DG600"/>
          <cell r="DH600"/>
          <cell r="DI600"/>
        </row>
        <row r="601">
          <cell r="D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cell r="AV601"/>
          <cell r="AW601"/>
          <cell r="AX601"/>
          <cell r="AY601"/>
          <cell r="AZ601"/>
          <cell r="BA601"/>
          <cell r="BB601"/>
          <cell r="BC601"/>
          <cell r="BD601"/>
          <cell r="BE601"/>
          <cell r="BF601"/>
          <cell r="BG601"/>
          <cell r="BH601"/>
          <cell r="BI601"/>
          <cell r="BJ601"/>
          <cell r="BK601"/>
          <cell r="BL601"/>
          <cell r="BM601"/>
          <cell r="BN601"/>
          <cell r="BO601"/>
          <cell r="BP601"/>
          <cell r="BQ601"/>
          <cell r="BR601"/>
          <cell r="BS601" t="e">
            <v>#REF!</v>
          </cell>
          <cell r="BT601"/>
          <cell r="BU601"/>
          <cell r="BV601"/>
          <cell r="BW601"/>
          <cell r="BX601"/>
          <cell r="BY601"/>
          <cell r="BZ601"/>
          <cell r="CA601"/>
          <cell r="CB601"/>
          <cell r="CC601"/>
          <cell r="CD601"/>
          <cell r="CE601"/>
          <cell r="CF601"/>
          <cell r="CG601"/>
          <cell r="CH601"/>
          <cell r="CI601"/>
          <cell r="CJ601"/>
          <cell r="CK601"/>
          <cell r="CL601"/>
          <cell r="CM601" t="e">
            <v>#REF!</v>
          </cell>
          <cell r="CN601">
            <v>0</v>
          </cell>
          <cell r="CO601">
            <v>0</v>
          </cell>
          <cell r="CP601">
            <v>0</v>
          </cell>
          <cell r="CQ601">
            <v>0</v>
          </cell>
          <cell r="CR601"/>
          <cell r="CS601">
            <v>0</v>
          </cell>
          <cell r="CT601"/>
          <cell r="CU601"/>
          <cell r="CV601"/>
          <cell r="CW601"/>
          <cell r="CX601"/>
          <cell r="CY601"/>
          <cell r="CZ601"/>
          <cell r="DA601"/>
          <cell r="DB601"/>
          <cell r="DC601"/>
          <cell r="DD601"/>
          <cell r="DE601"/>
          <cell r="DF601"/>
          <cell r="DG601"/>
          <cell r="DH601"/>
          <cell r="DI601"/>
        </row>
        <row r="602">
          <cell r="D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cell r="AV602"/>
          <cell r="AW602"/>
          <cell r="AX602"/>
          <cell r="AY602"/>
          <cell r="AZ602"/>
          <cell r="BA602"/>
          <cell r="BB602"/>
          <cell r="BC602"/>
          <cell r="BD602"/>
          <cell r="BE602"/>
          <cell r="BF602"/>
          <cell r="BG602"/>
          <cell r="BH602"/>
          <cell r="BI602"/>
          <cell r="BJ602"/>
          <cell r="BK602"/>
          <cell r="BL602"/>
          <cell r="BM602"/>
          <cell r="BN602"/>
          <cell r="BO602"/>
          <cell r="BP602"/>
          <cell r="BQ602">
            <v>16.027200000000001</v>
          </cell>
          <cell r="BR602"/>
          <cell r="BS602" t="e">
            <v>#REF!</v>
          </cell>
          <cell r="BT602"/>
          <cell r="BU602"/>
          <cell r="BV602"/>
          <cell r="BW602"/>
          <cell r="BX602"/>
          <cell r="BY602"/>
          <cell r="BZ602"/>
          <cell r="CA602"/>
          <cell r="CB602"/>
          <cell r="CC602"/>
          <cell r="CD602"/>
          <cell r="CE602"/>
          <cell r="CF602"/>
          <cell r="CG602"/>
          <cell r="CH602"/>
          <cell r="CI602"/>
          <cell r="CJ602"/>
          <cell r="CK602"/>
          <cell r="CL602"/>
          <cell r="CM602" t="e">
            <v>#REF!</v>
          </cell>
          <cell r="CN602"/>
          <cell r="CO602"/>
          <cell r="CP602"/>
          <cell r="CQ602"/>
          <cell r="CR602"/>
          <cell r="CS602">
            <v>0</v>
          </cell>
          <cell r="CT602"/>
          <cell r="CU602"/>
          <cell r="CV602"/>
          <cell r="CW602"/>
          <cell r="CX602"/>
          <cell r="CY602"/>
          <cell r="CZ602"/>
          <cell r="DA602"/>
          <cell r="DB602"/>
          <cell r="DC602"/>
          <cell r="DD602"/>
          <cell r="DE602"/>
          <cell r="DF602"/>
          <cell r="DG602"/>
          <cell r="DH602"/>
          <cell r="DI602"/>
        </row>
        <row r="603">
          <cell r="D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cell r="AV603"/>
          <cell r="AW603"/>
          <cell r="AX603"/>
          <cell r="AY603"/>
          <cell r="AZ603"/>
          <cell r="BA603"/>
          <cell r="BB603"/>
          <cell r="BC603"/>
          <cell r="BD603"/>
          <cell r="BE603"/>
          <cell r="BF603"/>
          <cell r="BG603"/>
          <cell r="BH603"/>
          <cell r="BI603"/>
          <cell r="BJ603"/>
          <cell r="BK603"/>
          <cell r="BL603"/>
          <cell r="BM603"/>
          <cell r="BN603"/>
          <cell r="BO603"/>
          <cell r="BP603"/>
          <cell r="BQ603"/>
          <cell r="BR603"/>
          <cell r="BS603" t="e">
            <v>#REF!</v>
          </cell>
          <cell r="BT603"/>
          <cell r="BU603"/>
          <cell r="BV603"/>
          <cell r="BW603"/>
          <cell r="BX603"/>
          <cell r="BY603"/>
          <cell r="BZ603"/>
          <cell r="CA603"/>
          <cell r="CB603"/>
          <cell r="CC603"/>
          <cell r="CD603"/>
          <cell r="CE603"/>
          <cell r="CF603"/>
          <cell r="CG603"/>
          <cell r="CH603"/>
          <cell r="CI603"/>
          <cell r="CJ603"/>
          <cell r="CK603"/>
          <cell r="CL603"/>
          <cell r="CM603" t="e">
            <v>#REF!</v>
          </cell>
          <cell r="CN603">
            <v>0</v>
          </cell>
          <cell r="CO603">
            <v>0</v>
          </cell>
          <cell r="CP603">
            <v>0</v>
          </cell>
          <cell r="CQ603">
            <v>0</v>
          </cell>
          <cell r="CR603"/>
          <cell r="CS603">
            <v>0</v>
          </cell>
          <cell r="CT603"/>
          <cell r="CU603"/>
          <cell r="CV603"/>
          <cell r="CW603"/>
          <cell r="CX603"/>
          <cell r="CY603"/>
          <cell r="CZ603"/>
          <cell r="DA603"/>
          <cell r="DB603"/>
          <cell r="DC603"/>
          <cell r="DD603"/>
          <cell r="DE603"/>
          <cell r="DF603"/>
          <cell r="DG603"/>
          <cell r="DH603"/>
          <cell r="DI603"/>
        </row>
        <row r="604">
          <cell r="D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cell r="AV604"/>
          <cell r="AW604"/>
          <cell r="AX604"/>
          <cell r="AY604"/>
          <cell r="AZ604"/>
          <cell r="BA604"/>
          <cell r="BB604"/>
          <cell r="BC604"/>
          <cell r="BD604"/>
          <cell r="BE604"/>
          <cell r="BF604"/>
          <cell r="BG604"/>
          <cell r="BH604"/>
          <cell r="BI604"/>
          <cell r="BJ604"/>
          <cell r="BK604"/>
          <cell r="BL604"/>
          <cell r="BM604"/>
          <cell r="BN604"/>
          <cell r="BO604"/>
          <cell r="BP604"/>
          <cell r="BQ604">
            <v>16.027200000000001</v>
          </cell>
          <cell r="BR604"/>
          <cell r="BS604" t="e">
            <v>#REF!</v>
          </cell>
          <cell r="BT604"/>
          <cell r="BU604"/>
          <cell r="BV604"/>
          <cell r="BW604"/>
          <cell r="BX604"/>
          <cell r="BY604"/>
          <cell r="BZ604"/>
          <cell r="CA604"/>
          <cell r="CB604"/>
          <cell r="CC604"/>
          <cell r="CD604"/>
          <cell r="CE604"/>
          <cell r="CF604"/>
          <cell r="CG604"/>
          <cell r="CH604"/>
          <cell r="CI604"/>
          <cell r="CJ604"/>
          <cell r="CK604"/>
          <cell r="CL604"/>
          <cell r="CM604" t="e">
            <v>#REF!</v>
          </cell>
          <cell r="CN604"/>
          <cell r="CO604"/>
          <cell r="CP604"/>
          <cell r="CQ604"/>
          <cell r="CR604"/>
          <cell r="CS604"/>
          <cell r="CT604"/>
          <cell r="CU604"/>
          <cell r="CV604"/>
          <cell r="CW604"/>
          <cell r="CX604"/>
          <cell r="CY604"/>
          <cell r="CZ604"/>
          <cell r="DA604"/>
          <cell r="DB604"/>
          <cell r="DC604"/>
          <cell r="DD604"/>
          <cell r="DE604"/>
          <cell r="DF604"/>
          <cell r="DG604"/>
          <cell r="DH604"/>
          <cell r="DI604"/>
        </row>
        <row r="605">
          <cell r="D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cell r="AV605"/>
          <cell r="AW605"/>
          <cell r="AX605"/>
          <cell r="AY605"/>
          <cell r="AZ605"/>
          <cell r="BA605"/>
          <cell r="BB605"/>
          <cell r="BC605"/>
          <cell r="BD605"/>
          <cell r="BE605"/>
          <cell r="BF605"/>
          <cell r="BG605"/>
          <cell r="BH605"/>
          <cell r="BI605"/>
          <cell r="BJ605"/>
          <cell r="BK605"/>
          <cell r="BL605"/>
          <cell r="BM605"/>
          <cell r="BN605"/>
          <cell r="BO605"/>
          <cell r="BP605"/>
          <cell r="BQ605"/>
          <cell r="BR605"/>
          <cell r="BS605" t="e">
            <v>#REF!</v>
          </cell>
          <cell r="BT605"/>
          <cell r="BU605">
            <v>-23.845637796000005</v>
          </cell>
          <cell r="BV605"/>
          <cell r="BW605">
            <v>5.089561770418082</v>
          </cell>
          <cell r="BX605"/>
          <cell r="BY605"/>
          <cell r="BZ605"/>
          <cell r="CA605"/>
          <cell r="CB605"/>
          <cell r="CC605"/>
          <cell r="CD605"/>
          <cell r="CE605"/>
          <cell r="CF605"/>
          <cell r="CG605"/>
          <cell r="CH605"/>
          <cell r="CI605"/>
          <cell r="CJ605"/>
          <cell r="CK605"/>
          <cell r="CL605"/>
          <cell r="CM605" t="e">
            <v>#REF!</v>
          </cell>
          <cell r="CN605"/>
          <cell r="CO605">
            <v>-19.871364830000005</v>
          </cell>
          <cell r="CP605"/>
          <cell r="CQ605">
            <v>4.2413014753484015</v>
          </cell>
          <cell r="CR605"/>
          <cell r="CS605"/>
          <cell r="CT605"/>
          <cell r="CU605"/>
          <cell r="CV605"/>
          <cell r="CW605"/>
          <cell r="CX605"/>
          <cell r="CY605"/>
          <cell r="CZ605"/>
          <cell r="DA605"/>
          <cell r="DB605"/>
          <cell r="DC605"/>
          <cell r="DD605"/>
          <cell r="DE605"/>
          <cell r="DF605"/>
          <cell r="DG605"/>
          <cell r="DH605"/>
          <cell r="DI605"/>
        </row>
        <row r="606">
          <cell r="D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cell r="AV606"/>
          <cell r="AW606"/>
          <cell r="AX606"/>
          <cell r="AY606"/>
          <cell r="AZ606"/>
          <cell r="BA606"/>
          <cell r="BB606"/>
          <cell r="BC606"/>
          <cell r="BD606"/>
          <cell r="BE606"/>
          <cell r="BF606"/>
          <cell r="BG606"/>
          <cell r="BH606"/>
          <cell r="BI606"/>
          <cell r="BJ606"/>
          <cell r="BK606"/>
          <cell r="BL606"/>
          <cell r="BM606"/>
          <cell r="BN606"/>
          <cell r="BO606"/>
          <cell r="BP606"/>
          <cell r="BQ606"/>
          <cell r="BR606"/>
          <cell r="BS606" t="e">
            <v>#REF!</v>
          </cell>
          <cell r="BT606"/>
          <cell r="BU606">
            <v>3</v>
          </cell>
          <cell r="BV606"/>
          <cell r="BW606">
            <v>3.75</v>
          </cell>
          <cell r="BX606"/>
          <cell r="BY606"/>
          <cell r="BZ606"/>
          <cell r="CA606"/>
          <cell r="CB606"/>
          <cell r="CC606"/>
          <cell r="CD606"/>
          <cell r="CE606"/>
          <cell r="CF606"/>
          <cell r="CG606"/>
          <cell r="CH606"/>
          <cell r="CI606"/>
          <cell r="CJ606"/>
          <cell r="CK606"/>
          <cell r="CL606"/>
          <cell r="CM606" t="e">
            <v>#REF!</v>
          </cell>
          <cell r="CN606"/>
          <cell r="CO606">
            <v>2.5</v>
          </cell>
          <cell r="CP606"/>
          <cell r="CQ606">
            <v>3.125</v>
          </cell>
          <cell r="CR606"/>
          <cell r="CS606"/>
          <cell r="CT606"/>
          <cell r="CU606"/>
          <cell r="CV606"/>
          <cell r="CW606"/>
          <cell r="CX606"/>
          <cell r="CY606"/>
          <cell r="CZ606"/>
          <cell r="DA606"/>
          <cell r="DB606"/>
          <cell r="DC606"/>
          <cell r="DD606"/>
          <cell r="DE606"/>
          <cell r="DF606"/>
          <cell r="DG606"/>
          <cell r="DH606"/>
          <cell r="DI606"/>
        </row>
        <row r="607">
          <cell r="D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cell r="AV607"/>
          <cell r="AW607"/>
          <cell r="AX607"/>
          <cell r="AY607"/>
          <cell r="AZ607"/>
          <cell r="BA607"/>
          <cell r="BB607"/>
          <cell r="BC607"/>
          <cell r="BD607"/>
          <cell r="BE607"/>
          <cell r="BF607"/>
          <cell r="BG607"/>
          <cell r="BH607"/>
          <cell r="BI607"/>
          <cell r="BJ607"/>
          <cell r="BK607"/>
          <cell r="BL607"/>
          <cell r="BM607"/>
          <cell r="BN607"/>
          <cell r="BO607"/>
          <cell r="BP607"/>
          <cell r="BQ607"/>
          <cell r="BR607"/>
          <cell r="BS607" t="e">
            <v>#REF!</v>
          </cell>
          <cell r="BT607"/>
          <cell r="BU607">
            <v>-23.845637796000005</v>
          </cell>
          <cell r="BV607"/>
          <cell r="BW607">
            <v>5.089561770418082</v>
          </cell>
          <cell r="BX607"/>
          <cell r="BY607"/>
          <cell r="BZ607"/>
          <cell r="CA607"/>
          <cell r="CB607"/>
          <cell r="CC607"/>
          <cell r="CD607"/>
          <cell r="CE607"/>
          <cell r="CF607"/>
          <cell r="CG607"/>
          <cell r="CH607"/>
          <cell r="CI607"/>
          <cell r="CJ607"/>
          <cell r="CK607"/>
          <cell r="CL607"/>
          <cell r="CM607" t="e">
            <v>#REF!</v>
          </cell>
          <cell r="CN607"/>
          <cell r="CO607">
            <v>-19.871364830000005</v>
          </cell>
          <cell r="CP607"/>
          <cell r="CQ607">
            <v>4.2413014753484015</v>
          </cell>
          <cell r="CR607"/>
          <cell r="CS607"/>
          <cell r="CT607"/>
          <cell r="CU607"/>
          <cell r="CV607"/>
          <cell r="CW607"/>
          <cell r="CX607"/>
          <cell r="CY607"/>
          <cell r="CZ607"/>
          <cell r="DA607"/>
          <cell r="DB607"/>
          <cell r="DC607"/>
          <cell r="DD607"/>
          <cell r="DE607"/>
          <cell r="DF607"/>
          <cell r="DG607"/>
          <cell r="DH607"/>
          <cell r="DI607"/>
        </row>
        <row r="608">
          <cell r="D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cell r="AV608"/>
          <cell r="AW608"/>
          <cell r="AX608"/>
          <cell r="AY608"/>
          <cell r="AZ608"/>
          <cell r="BA608"/>
          <cell r="BB608"/>
          <cell r="BC608"/>
          <cell r="BD608"/>
          <cell r="BE608"/>
          <cell r="BF608"/>
          <cell r="BG608"/>
          <cell r="BH608"/>
          <cell r="BI608"/>
          <cell r="BJ608"/>
          <cell r="BK608"/>
          <cell r="BL608"/>
          <cell r="BM608"/>
          <cell r="BN608"/>
          <cell r="BO608"/>
          <cell r="BP608"/>
          <cell r="BQ608">
            <v>414.72366102000001</v>
          </cell>
          <cell r="BR608"/>
          <cell r="BS608" t="e">
            <v>#REF!</v>
          </cell>
          <cell r="BT608"/>
          <cell r="BU608">
            <v>3</v>
          </cell>
          <cell r="BV608"/>
          <cell r="BW608">
            <v>3.75</v>
          </cell>
          <cell r="BX608"/>
          <cell r="BY608"/>
          <cell r="BZ608"/>
          <cell r="CA608"/>
          <cell r="CB608"/>
          <cell r="CC608"/>
          <cell r="CD608"/>
          <cell r="CE608"/>
          <cell r="CF608"/>
          <cell r="CG608"/>
          <cell r="CH608"/>
          <cell r="CI608"/>
          <cell r="CJ608"/>
          <cell r="CK608">
            <v>314.87497809244417</v>
          </cell>
          <cell r="CL608"/>
          <cell r="CM608" t="e">
            <v>#REF!</v>
          </cell>
          <cell r="CN608"/>
          <cell r="CO608">
            <v>2.5</v>
          </cell>
          <cell r="CP608"/>
          <cell r="CQ608">
            <v>3.125</v>
          </cell>
          <cell r="CR608"/>
          <cell r="CS608"/>
          <cell r="CT608"/>
          <cell r="CU608"/>
          <cell r="CV608"/>
          <cell r="CW608"/>
          <cell r="CX608"/>
          <cell r="CY608"/>
          <cell r="CZ608"/>
          <cell r="DA608"/>
          <cell r="DB608"/>
          <cell r="DC608"/>
          <cell r="DD608"/>
          <cell r="DE608"/>
          <cell r="DF608"/>
          <cell r="DG608"/>
          <cell r="DH608"/>
          <cell r="DI608"/>
        </row>
        <row r="609">
          <cell r="D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cell r="AV609"/>
          <cell r="AW609"/>
          <cell r="AX609"/>
          <cell r="AY609"/>
          <cell r="AZ609"/>
          <cell r="BA609"/>
          <cell r="BB609"/>
          <cell r="BC609"/>
          <cell r="BD609"/>
          <cell r="BE609"/>
          <cell r="BF609"/>
          <cell r="BG609"/>
          <cell r="BH609"/>
          <cell r="BI609"/>
          <cell r="BJ609"/>
          <cell r="BK609"/>
          <cell r="BL609"/>
          <cell r="BM609"/>
          <cell r="BN609"/>
          <cell r="BO609"/>
          <cell r="BP609"/>
          <cell r="BQ609"/>
          <cell r="BR609"/>
          <cell r="BS609" t="e">
            <v>#REF!</v>
          </cell>
          <cell r="BT609"/>
          <cell r="BU609">
            <v>122.72930045219628</v>
          </cell>
          <cell r="BV609"/>
          <cell r="BW609">
            <v>74.780606910926906</v>
          </cell>
          <cell r="BX609"/>
          <cell r="BY609"/>
          <cell r="BZ609"/>
          <cell r="CA609"/>
          <cell r="CB609"/>
          <cell r="CC609"/>
          <cell r="CD609"/>
          <cell r="CE609"/>
          <cell r="CF609"/>
          <cell r="CG609"/>
          <cell r="CH609"/>
          <cell r="CI609"/>
          <cell r="CJ609"/>
          <cell r="CK609"/>
          <cell r="CL609"/>
          <cell r="CM609" t="e">
            <v>#REF!</v>
          </cell>
          <cell r="CN609"/>
          <cell r="CO609">
            <v>102.27441704349691</v>
          </cell>
          <cell r="CP609"/>
          <cell r="CQ609">
            <v>62.317172425772426</v>
          </cell>
          <cell r="CR609"/>
          <cell r="CS609"/>
          <cell r="CT609"/>
          <cell r="CU609"/>
          <cell r="CV609"/>
          <cell r="CW609"/>
          <cell r="CX609"/>
          <cell r="CY609"/>
          <cell r="CZ609"/>
          <cell r="DA609"/>
          <cell r="DB609"/>
          <cell r="DC609"/>
          <cell r="DD609"/>
          <cell r="DE609"/>
          <cell r="DF609"/>
          <cell r="DG609"/>
          <cell r="DH609"/>
          <cell r="DI609"/>
        </row>
        <row r="610">
          <cell r="D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cell r="AV610"/>
          <cell r="AW610"/>
          <cell r="AX610"/>
          <cell r="AY610"/>
          <cell r="AZ610"/>
          <cell r="BA610"/>
          <cell r="BB610"/>
          <cell r="BC610"/>
          <cell r="BD610"/>
          <cell r="BE610"/>
          <cell r="BF610"/>
          <cell r="BG610"/>
          <cell r="BH610"/>
          <cell r="BI610"/>
          <cell r="BJ610"/>
          <cell r="BK610"/>
          <cell r="BL610"/>
          <cell r="BM610"/>
          <cell r="BN610"/>
          <cell r="BO610"/>
          <cell r="BP610"/>
          <cell r="BQ610">
            <v>414.72366102000001</v>
          </cell>
          <cell r="BR610"/>
          <cell r="BS610" t="e">
            <v>#REF!</v>
          </cell>
          <cell r="BT610"/>
          <cell r="BU610">
            <v>5133.6865606904876</v>
          </cell>
          <cell r="BV610"/>
          <cell r="BW610">
            <v>956.48297622480504</v>
          </cell>
          <cell r="BX610"/>
          <cell r="BY610"/>
          <cell r="BZ610"/>
          <cell r="CA610"/>
          <cell r="CB610"/>
          <cell r="CC610"/>
          <cell r="CD610"/>
          <cell r="CE610"/>
          <cell r="CF610"/>
          <cell r="CG610"/>
          <cell r="CH610"/>
          <cell r="CI610"/>
          <cell r="CJ610"/>
          <cell r="CK610">
            <v>314.87497809244417</v>
          </cell>
          <cell r="CL610"/>
          <cell r="CM610" t="e">
            <v>#REF!</v>
          </cell>
          <cell r="CN610"/>
          <cell r="CO610">
            <v>4278.0721339087395</v>
          </cell>
          <cell r="CP610"/>
          <cell r="CQ610">
            <v>797.0691468540042</v>
          </cell>
          <cell r="CR610"/>
          <cell r="CS610"/>
          <cell r="CT610"/>
          <cell r="CU610"/>
          <cell r="CV610"/>
          <cell r="CW610"/>
          <cell r="CX610"/>
          <cell r="CY610"/>
          <cell r="CZ610"/>
          <cell r="DA610"/>
          <cell r="DB610"/>
          <cell r="DC610"/>
          <cell r="DD610"/>
          <cell r="DE610"/>
          <cell r="DF610"/>
          <cell r="DG610"/>
          <cell r="DH610"/>
          <cell r="DI610"/>
        </row>
        <row r="611">
          <cell r="D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cell r="AV611"/>
          <cell r="AW611"/>
          <cell r="AX611"/>
          <cell r="AY611"/>
          <cell r="AZ611"/>
          <cell r="BA611"/>
          <cell r="BB611"/>
          <cell r="BC611"/>
          <cell r="BD611"/>
          <cell r="BE611"/>
          <cell r="BF611"/>
          <cell r="BG611"/>
          <cell r="BH611"/>
          <cell r="BI611"/>
          <cell r="BJ611"/>
          <cell r="BK611"/>
          <cell r="BL611"/>
          <cell r="BM611"/>
          <cell r="BN611"/>
          <cell r="BO611"/>
          <cell r="BP611"/>
          <cell r="BQ611"/>
          <cell r="BR611"/>
          <cell r="BS611"/>
          <cell r="BT611"/>
          <cell r="BU611"/>
          <cell r="BV611"/>
          <cell r="BW611"/>
          <cell r="BX611"/>
          <cell r="BY611"/>
          <cell r="BZ611"/>
          <cell r="CA611"/>
          <cell r="CB611"/>
          <cell r="CC611"/>
          <cell r="CD611"/>
          <cell r="CE611"/>
          <cell r="CF611"/>
          <cell r="CG611"/>
          <cell r="CH611"/>
          <cell r="CI611"/>
          <cell r="CJ611"/>
          <cell r="CK611"/>
          <cell r="CL611"/>
          <cell r="CM611"/>
          <cell r="CN611"/>
          <cell r="CO611"/>
          <cell r="CP611"/>
          <cell r="CQ611"/>
          <cell r="CR611"/>
          <cell r="CS611"/>
          <cell r="CT611"/>
          <cell r="CU611"/>
          <cell r="CV611"/>
          <cell r="CW611"/>
          <cell r="CX611"/>
          <cell r="CY611"/>
          <cell r="CZ611"/>
          <cell r="DA611"/>
          <cell r="DB611"/>
          <cell r="DC611"/>
          <cell r="DD611"/>
          <cell r="DE611"/>
          <cell r="DF611"/>
          <cell r="DG611"/>
          <cell r="DH611"/>
          <cell r="DI611"/>
        </row>
        <row r="612">
          <cell r="D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cell r="AV612"/>
          <cell r="AW612"/>
          <cell r="AX612"/>
          <cell r="AY612"/>
          <cell r="AZ612"/>
          <cell r="BA612"/>
          <cell r="BB612"/>
          <cell r="BC612"/>
          <cell r="BD612"/>
          <cell r="BE612"/>
          <cell r="BF612"/>
          <cell r="BG612"/>
          <cell r="BH612"/>
          <cell r="BI612"/>
          <cell r="BJ612"/>
          <cell r="BK612"/>
          <cell r="BL612"/>
          <cell r="BM612"/>
          <cell r="BN612"/>
          <cell r="BO612"/>
          <cell r="BP612"/>
          <cell r="BQ612"/>
          <cell r="BR612"/>
          <cell r="BS612"/>
          <cell r="BT612"/>
          <cell r="BU612"/>
          <cell r="BV612"/>
          <cell r="BW612"/>
          <cell r="BX612"/>
          <cell r="BY612"/>
          <cell r="BZ612"/>
          <cell r="CA612"/>
          <cell r="CB612"/>
          <cell r="CC612"/>
          <cell r="CD612"/>
          <cell r="CE612"/>
          <cell r="CF612"/>
          <cell r="CG612"/>
          <cell r="CH612"/>
          <cell r="CI612"/>
          <cell r="CJ612"/>
          <cell r="CK612"/>
          <cell r="CL612"/>
          <cell r="CM612"/>
          <cell r="CN612"/>
          <cell r="CO612"/>
          <cell r="CP612"/>
          <cell r="CQ612"/>
          <cell r="CR612"/>
          <cell r="CS612"/>
          <cell r="CT612"/>
          <cell r="CU612"/>
          <cell r="CV612"/>
          <cell r="CW612"/>
          <cell r="CX612"/>
          <cell r="CY612"/>
          <cell r="CZ612"/>
          <cell r="DA612"/>
          <cell r="DB612"/>
          <cell r="DC612"/>
          <cell r="DD612"/>
          <cell r="DE612"/>
          <cell r="DF612"/>
          <cell r="DG612"/>
          <cell r="DH612"/>
          <cell r="DI612"/>
        </row>
        <row r="613">
          <cell r="D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cell r="AV613"/>
          <cell r="AW613"/>
          <cell r="AX613"/>
          <cell r="AY613"/>
          <cell r="AZ613"/>
          <cell r="BA613"/>
          <cell r="BB613"/>
          <cell r="BC613"/>
          <cell r="BD613"/>
          <cell r="BE613"/>
          <cell r="BF613"/>
          <cell r="BG613"/>
          <cell r="BH613"/>
          <cell r="BI613"/>
          <cell r="BJ613"/>
          <cell r="BK613"/>
          <cell r="BL613"/>
          <cell r="BM613"/>
          <cell r="BN613"/>
          <cell r="BO613"/>
          <cell r="BP613"/>
          <cell r="BQ613"/>
          <cell r="BR613"/>
          <cell r="BS613"/>
          <cell r="BT613"/>
          <cell r="BU613"/>
          <cell r="BV613"/>
          <cell r="BW613"/>
          <cell r="BX613"/>
          <cell r="BY613"/>
          <cell r="BZ613"/>
          <cell r="CA613"/>
          <cell r="CB613"/>
          <cell r="CC613"/>
          <cell r="CD613"/>
          <cell r="CE613"/>
          <cell r="CF613"/>
          <cell r="CG613"/>
          <cell r="CH613"/>
          <cell r="CI613"/>
          <cell r="CJ613"/>
          <cell r="CK613"/>
          <cell r="CL613"/>
          <cell r="CM613"/>
          <cell r="CN613"/>
          <cell r="CO613"/>
          <cell r="CP613"/>
          <cell r="CQ613"/>
          <cell r="CR613"/>
          <cell r="CS613"/>
          <cell r="CT613"/>
          <cell r="CU613"/>
          <cell r="CV613"/>
          <cell r="CW613"/>
          <cell r="CX613"/>
          <cell r="CY613"/>
          <cell r="CZ613"/>
          <cell r="DA613"/>
          <cell r="DB613"/>
          <cell r="DC613"/>
          <cell r="DD613"/>
          <cell r="DE613"/>
          <cell r="DF613"/>
          <cell r="DG613"/>
          <cell r="DH613"/>
          <cell r="DI613"/>
        </row>
        <row r="614">
          <cell r="D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cell r="AV614"/>
          <cell r="AW614"/>
          <cell r="AX614"/>
          <cell r="AY614"/>
          <cell r="AZ614"/>
          <cell r="BA614"/>
          <cell r="BB614"/>
          <cell r="BC614"/>
          <cell r="BD614"/>
          <cell r="BE614"/>
          <cell r="BF614"/>
          <cell r="BG614"/>
          <cell r="BH614"/>
          <cell r="BI614"/>
          <cell r="BJ614"/>
          <cell r="BK614"/>
          <cell r="BL614"/>
          <cell r="BM614"/>
          <cell r="BN614"/>
          <cell r="BO614"/>
          <cell r="BP614"/>
          <cell r="BQ614"/>
          <cell r="BR614"/>
          <cell r="BS614"/>
          <cell r="BT614"/>
          <cell r="BU614"/>
          <cell r="BV614"/>
          <cell r="BW614"/>
          <cell r="BX614"/>
          <cell r="BY614"/>
          <cell r="BZ614"/>
          <cell r="CA614"/>
          <cell r="CB614"/>
          <cell r="CC614"/>
          <cell r="CD614"/>
          <cell r="CE614"/>
          <cell r="CF614"/>
          <cell r="CG614"/>
          <cell r="CH614"/>
          <cell r="CI614"/>
          <cell r="CJ614"/>
          <cell r="CK614"/>
          <cell r="CL614"/>
          <cell r="CM614"/>
          <cell r="CN614"/>
          <cell r="CO614"/>
          <cell r="CP614"/>
          <cell r="CQ614"/>
          <cell r="CR614"/>
          <cell r="CS614"/>
          <cell r="CT614"/>
          <cell r="CU614"/>
          <cell r="CV614"/>
          <cell r="CW614"/>
          <cell r="CX614"/>
          <cell r="CY614"/>
          <cell r="CZ614"/>
          <cell r="DA614"/>
          <cell r="DB614"/>
          <cell r="DC614"/>
          <cell r="DD614"/>
          <cell r="DE614"/>
          <cell r="DF614"/>
          <cell r="DG614"/>
          <cell r="DH614"/>
          <cell r="DI614"/>
        </row>
        <row r="615">
          <cell r="D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cell r="AV615"/>
          <cell r="AW615"/>
          <cell r="AX615"/>
          <cell r="AY615"/>
          <cell r="AZ615"/>
          <cell r="BA615"/>
          <cell r="BB615"/>
          <cell r="BC615"/>
          <cell r="BD615"/>
          <cell r="BE615"/>
          <cell r="BF615"/>
          <cell r="BG615"/>
          <cell r="BH615"/>
          <cell r="BI615"/>
          <cell r="BJ615"/>
          <cell r="BK615"/>
          <cell r="BL615"/>
          <cell r="BM615"/>
          <cell r="BN615"/>
          <cell r="BO615"/>
          <cell r="BP615"/>
          <cell r="BQ615"/>
          <cell r="BR615"/>
          <cell r="BS615"/>
          <cell r="BT615"/>
          <cell r="BU615"/>
          <cell r="BV615"/>
          <cell r="BW615"/>
          <cell r="BX615"/>
          <cell r="BY615"/>
          <cell r="BZ615"/>
          <cell r="CA615"/>
          <cell r="CB615"/>
          <cell r="CC615"/>
          <cell r="CD615"/>
          <cell r="CE615"/>
          <cell r="CF615"/>
          <cell r="CG615"/>
          <cell r="CH615"/>
          <cell r="CI615"/>
          <cell r="CJ615"/>
          <cell r="CK615"/>
          <cell r="CL615"/>
          <cell r="CM615"/>
          <cell r="CN615"/>
          <cell r="CO615"/>
          <cell r="CP615"/>
          <cell r="CQ615"/>
          <cell r="CR615"/>
          <cell r="CS615"/>
          <cell r="CT615"/>
          <cell r="CU615"/>
          <cell r="CV615"/>
          <cell r="CW615"/>
          <cell r="CX615"/>
          <cell r="CY615"/>
          <cell r="CZ615"/>
          <cell r="DA615"/>
          <cell r="DB615"/>
          <cell r="DC615"/>
          <cell r="DD615"/>
          <cell r="DE615"/>
          <cell r="DF615"/>
          <cell r="DG615"/>
          <cell r="DH615"/>
          <cell r="DI615"/>
        </row>
        <row r="616">
          <cell r="D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cell r="AV616"/>
          <cell r="AW616"/>
          <cell r="AX616"/>
          <cell r="AY616"/>
          <cell r="AZ616"/>
          <cell r="BA616"/>
          <cell r="BB616"/>
          <cell r="BC616"/>
          <cell r="BD616"/>
          <cell r="BE616"/>
          <cell r="BF616"/>
          <cell r="BG616"/>
          <cell r="BH616"/>
          <cell r="BI616"/>
          <cell r="BJ616"/>
          <cell r="BK616"/>
          <cell r="BL616"/>
          <cell r="BM616"/>
          <cell r="BN616"/>
          <cell r="BO616"/>
          <cell r="BP616"/>
          <cell r="BQ616"/>
          <cell r="BR616"/>
          <cell r="BS616"/>
          <cell r="BT616"/>
          <cell r="BU616"/>
          <cell r="BV616"/>
          <cell r="BW616"/>
          <cell r="BX616"/>
          <cell r="BY616"/>
          <cell r="BZ616"/>
          <cell r="CA616"/>
          <cell r="CB616"/>
          <cell r="CC616"/>
          <cell r="CD616"/>
          <cell r="CE616"/>
          <cell r="CF616"/>
          <cell r="CG616"/>
          <cell r="CH616"/>
          <cell r="CI616"/>
          <cell r="CJ616"/>
          <cell r="CK616"/>
          <cell r="CL616"/>
          <cell r="CM616"/>
          <cell r="CN616"/>
          <cell r="CO616"/>
          <cell r="CP616"/>
          <cell r="CQ616"/>
          <cell r="CR616"/>
          <cell r="CS616"/>
          <cell r="CT616"/>
          <cell r="CU616"/>
          <cell r="CV616"/>
          <cell r="CW616"/>
          <cell r="CX616"/>
          <cell r="CY616"/>
          <cell r="CZ616"/>
          <cell r="DA616"/>
          <cell r="DB616"/>
          <cell r="DC616"/>
          <cell r="DD616"/>
          <cell r="DE616"/>
          <cell r="DF616"/>
          <cell r="DG616"/>
          <cell r="DH616"/>
          <cell r="DI616"/>
        </row>
        <row r="617">
          <cell r="D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cell r="AV617"/>
          <cell r="AW617"/>
          <cell r="AX617"/>
          <cell r="AY617"/>
          <cell r="AZ617"/>
          <cell r="BA617"/>
          <cell r="BB617"/>
          <cell r="BC617"/>
          <cell r="BD617"/>
          <cell r="BE617"/>
          <cell r="BF617"/>
          <cell r="BG617"/>
          <cell r="BH617"/>
          <cell r="BI617"/>
          <cell r="BJ617"/>
          <cell r="BK617"/>
          <cell r="BL617"/>
          <cell r="BM617"/>
          <cell r="BN617"/>
          <cell r="BO617"/>
          <cell r="BP617"/>
          <cell r="BQ617"/>
          <cell r="BR617"/>
          <cell r="BS617"/>
          <cell r="BT617"/>
          <cell r="BU617"/>
          <cell r="BV617"/>
          <cell r="BW617"/>
          <cell r="BX617"/>
          <cell r="BY617"/>
          <cell r="BZ617"/>
          <cell r="CA617"/>
          <cell r="CB617"/>
          <cell r="CC617"/>
          <cell r="CD617"/>
          <cell r="CE617"/>
          <cell r="CF617"/>
          <cell r="CG617"/>
          <cell r="CH617"/>
          <cell r="CI617"/>
          <cell r="CJ617"/>
          <cell r="CK617"/>
          <cell r="CL617"/>
          <cell r="CM617"/>
          <cell r="CN617"/>
          <cell r="CO617"/>
          <cell r="CP617"/>
          <cell r="CQ617"/>
          <cell r="CR617"/>
          <cell r="CS617"/>
          <cell r="CT617"/>
          <cell r="CU617"/>
          <cell r="CV617"/>
          <cell r="CW617"/>
          <cell r="CX617"/>
          <cell r="CY617"/>
          <cell r="CZ617"/>
          <cell r="DA617"/>
          <cell r="DB617"/>
          <cell r="DC617"/>
          <cell r="DD617"/>
          <cell r="DE617"/>
          <cell r="DF617"/>
          <cell r="DG617"/>
          <cell r="DH617"/>
          <cell r="DI617"/>
        </row>
        <row r="618">
          <cell r="D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cell r="AV618"/>
          <cell r="AW618"/>
          <cell r="AX618"/>
          <cell r="AY618"/>
          <cell r="AZ618"/>
          <cell r="BA618"/>
          <cell r="BB618"/>
          <cell r="BC618"/>
          <cell r="BD618"/>
          <cell r="BE618"/>
          <cell r="BF618"/>
          <cell r="BG618"/>
          <cell r="BH618"/>
          <cell r="BI618"/>
          <cell r="BJ618"/>
          <cell r="BK618"/>
          <cell r="BL618"/>
          <cell r="BM618"/>
          <cell r="BN618"/>
          <cell r="BO618"/>
          <cell r="BP618"/>
          <cell r="BQ618"/>
          <cell r="BR618"/>
          <cell r="BS618"/>
          <cell r="BT618"/>
          <cell r="BU618"/>
          <cell r="BV618"/>
          <cell r="BW618"/>
          <cell r="BX618"/>
          <cell r="BY618"/>
          <cell r="BZ618"/>
          <cell r="CA618"/>
          <cell r="CB618"/>
          <cell r="CC618"/>
          <cell r="CD618"/>
          <cell r="CE618"/>
          <cell r="CF618"/>
          <cell r="CG618"/>
          <cell r="CH618"/>
          <cell r="CI618"/>
          <cell r="CJ618"/>
          <cell r="CK618"/>
          <cell r="CL618"/>
          <cell r="CM618"/>
          <cell r="CN618"/>
          <cell r="CO618"/>
          <cell r="CP618"/>
          <cell r="CQ618"/>
          <cell r="CR618"/>
          <cell r="CS618"/>
          <cell r="CT618"/>
          <cell r="CU618"/>
          <cell r="CV618"/>
          <cell r="CW618"/>
          <cell r="CX618"/>
          <cell r="CY618"/>
          <cell r="CZ618"/>
          <cell r="DA618"/>
          <cell r="DB618"/>
          <cell r="DC618"/>
          <cell r="DD618"/>
          <cell r="DE618"/>
          <cell r="DF618"/>
          <cell r="DG618"/>
          <cell r="DH618"/>
          <cell r="DI618"/>
        </row>
        <row r="619">
          <cell r="D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cell r="AV619"/>
          <cell r="AW619"/>
          <cell r="AX619"/>
          <cell r="AY619"/>
          <cell r="AZ619"/>
          <cell r="BA619"/>
          <cell r="BB619"/>
          <cell r="BC619"/>
          <cell r="BD619"/>
          <cell r="BE619"/>
          <cell r="BF619"/>
          <cell r="BG619"/>
          <cell r="BH619"/>
          <cell r="BI619"/>
          <cell r="BJ619"/>
          <cell r="BK619"/>
          <cell r="BL619"/>
          <cell r="BM619"/>
          <cell r="BN619"/>
          <cell r="BO619"/>
          <cell r="BP619"/>
          <cell r="BQ619"/>
          <cell r="BR619"/>
          <cell r="BS619"/>
          <cell r="BT619"/>
          <cell r="BU619"/>
          <cell r="BV619"/>
          <cell r="BW619"/>
          <cell r="BX619"/>
          <cell r="BY619"/>
          <cell r="BZ619"/>
          <cell r="CA619"/>
          <cell r="CB619"/>
          <cell r="CC619"/>
          <cell r="CD619"/>
          <cell r="CE619"/>
          <cell r="CF619"/>
          <cell r="CG619"/>
          <cell r="CH619"/>
          <cell r="CI619"/>
          <cell r="CJ619"/>
          <cell r="CK619"/>
          <cell r="CL619"/>
          <cell r="CM619"/>
          <cell r="CN619"/>
          <cell r="CO619"/>
          <cell r="CP619"/>
          <cell r="CQ619"/>
          <cell r="CR619"/>
          <cell r="CS619"/>
          <cell r="CT619"/>
          <cell r="CU619"/>
          <cell r="CV619"/>
          <cell r="CW619"/>
          <cell r="CX619"/>
          <cell r="CY619"/>
          <cell r="CZ619"/>
          <cell r="DA619"/>
          <cell r="DB619"/>
          <cell r="DC619"/>
          <cell r="DD619"/>
          <cell r="DE619"/>
          <cell r="DF619"/>
          <cell r="DG619"/>
          <cell r="DH619"/>
          <cell r="DI619"/>
        </row>
        <row r="620">
          <cell r="D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cell r="AV620"/>
          <cell r="AW620"/>
          <cell r="AX620"/>
          <cell r="AY620"/>
          <cell r="AZ620"/>
          <cell r="BA620"/>
          <cell r="BB620"/>
          <cell r="BC620"/>
          <cell r="BD620"/>
          <cell r="BE620"/>
          <cell r="BF620"/>
          <cell r="BG620"/>
          <cell r="BH620"/>
          <cell r="BI620"/>
          <cell r="BJ620"/>
          <cell r="BK620"/>
          <cell r="BL620"/>
          <cell r="BM620"/>
          <cell r="BN620"/>
          <cell r="BO620"/>
          <cell r="BP620"/>
          <cell r="BQ620"/>
          <cell r="BR620"/>
          <cell r="BS620"/>
          <cell r="BT620"/>
          <cell r="BU620"/>
          <cell r="BV620"/>
          <cell r="BW620"/>
          <cell r="BX620"/>
          <cell r="BY620"/>
          <cell r="BZ620"/>
          <cell r="CA620"/>
          <cell r="CB620"/>
          <cell r="CC620"/>
          <cell r="CD620"/>
          <cell r="CE620"/>
          <cell r="CF620"/>
          <cell r="CG620"/>
          <cell r="CH620"/>
          <cell r="CI620"/>
          <cell r="CJ620"/>
          <cell r="CK620"/>
          <cell r="CL620"/>
          <cell r="CM620"/>
          <cell r="CN620"/>
          <cell r="CO620"/>
          <cell r="CP620"/>
          <cell r="CQ620"/>
          <cell r="CR620"/>
          <cell r="CS620"/>
          <cell r="CT620"/>
          <cell r="CU620"/>
          <cell r="CV620"/>
          <cell r="CW620"/>
          <cell r="CX620"/>
          <cell r="CY620"/>
          <cell r="CZ620"/>
          <cell r="DA620"/>
          <cell r="DB620"/>
          <cell r="DC620"/>
          <cell r="DD620"/>
          <cell r="DE620"/>
          <cell r="DF620"/>
          <cell r="DG620"/>
          <cell r="DH620"/>
          <cell r="DI620"/>
        </row>
        <row r="621">
          <cell r="D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cell r="AV621"/>
          <cell r="AW621"/>
          <cell r="AX621"/>
          <cell r="AY621"/>
          <cell r="AZ621"/>
          <cell r="BA621"/>
          <cell r="BB621"/>
          <cell r="BC621"/>
          <cell r="BD621"/>
          <cell r="BE621"/>
          <cell r="BF621"/>
          <cell r="BG621"/>
          <cell r="BH621"/>
          <cell r="BI621"/>
          <cell r="BJ621"/>
          <cell r="BK621"/>
          <cell r="BL621"/>
          <cell r="BM621"/>
          <cell r="BN621"/>
          <cell r="BO621"/>
          <cell r="BP621"/>
          <cell r="BQ621"/>
          <cell r="BR621"/>
          <cell r="BS621"/>
          <cell r="BT621"/>
          <cell r="BU621"/>
          <cell r="BV621"/>
          <cell r="BW621"/>
          <cell r="BX621"/>
          <cell r="BY621"/>
          <cell r="BZ621"/>
          <cell r="CA621"/>
          <cell r="CB621"/>
          <cell r="CC621"/>
          <cell r="CD621"/>
          <cell r="CE621"/>
          <cell r="CF621"/>
          <cell r="CG621"/>
          <cell r="CH621"/>
          <cell r="CI621"/>
          <cell r="CJ621"/>
          <cell r="CK621"/>
          <cell r="CL621"/>
          <cell r="CM621"/>
          <cell r="CN621"/>
          <cell r="CO621"/>
          <cell r="CP621"/>
          <cell r="CQ621"/>
          <cell r="CR621"/>
          <cell r="CS621"/>
          <cell r="CT621"/>
          <cell r="CU621"/>
          <cell r="CV621"/>
          <cell r="CW621"/>
          <cell r="CX621"/>
          <cell r="CY621"/>
          <cell r="CZ621"/>
          <cell r="DA621"/>
          <cell r="DB621"/>
          <cell r="DC621"/>
          <cell r="DD621"/>
          <cell r="DE621"/>
          <cell r="DF621"/>
          <cell r="DG621"/>
          <cell r="DH621"/>
          <cell r="DI621"/>
        </row>
        <row r="622">
          <cell r="D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cell r="AV622"/>
          <cell r="AW622"/>
          <cell r="AX622"/>
          <cell r="AY622"/>
          <cell r="AZ622"/>
          <cell r="BA622"/>
          <cell r="BB622"/>
          <cell r="BC622"/>
          <cell r="BD622"/>
          <cell r="BE622"/>
          <cell r="BF622"/>
          <cell r="BG622"/>
          <cell r="BH622"/>
          <cell r="BI622"/>
          <cell r="BJ622"/>
          <cell r="BK622"/>
          <cell r="BL622"/>
          <cell r="BM622"/>
          <cell r="BN622"/>
          <cell r="BO622"/>
          <cell r="BP622"/>
          <cell r="BQ622"/>
          <cell r="BR622"/>
          <cell r="BS622"/>
          <cell r="BT622"/>
          <cell r="BU622"/>
          <cell r="BV622"/>
          <cell r="BW622"/>
          <cell r="BX622"/>
          <cell r="BY622"/>
          <cell r="BZ622"/>
          <cell r="CA622"/>
          <cell r="CB622"/>
          <cell r="CC622"/>
          <cell r="CD622"/>
          <cell r="CE622"/>
          <cell r="CF622"/>
          <cell r="CG622"/>
          <cell r="CH622"/>
          <cell r="CI622"/>
          <cell r="CJ622"/>
          <cell r="CK622"/>
          <cell r="CL622"/>
          <cell r="CM622"/>
          <cell r="CN622"/>
          <cell r="CO622"/>
          <cell r="CP622"/>
          <cell r="CQ622"/>
          <cell r="CR622"/>
          <cell r="CS622"/>
          <cell r="CT622"/>
          <cell r="CU622"/>
          <cell r="CV622"/>
          <cell r="CW622"/>
          <cell r="CX622"/>
          <cell r="CY622"/>
          <cell r="CZ622"/>
          <cell r="DA622"/>
          <cell r="DB622"/>
          <cell r="DC622"/>
          <cell r="DD622"/>
          <cell r="DE622"/>
          <cell r="DF622"/>
          <cell r="DG622"/>
          <cell r="DH622"/>
          <cell r="DI622"/>
        </row>
        <row r="623">
          <cell r="D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cell r="AV623"/>
          <cell r="AW623"/>
          <cell r="AX623"/>
          <cell r="AY623"/>
          <cell r="AZ623"/>
          <cell r="BA623"/>
          <cell r="BB623"/>
          <cell r="BC623"/>
          <cell r="BD623"/>
          <cell r="BE623"/>
          <cell r="BF623"/>
          <cell r="BG623"/>
          <cell r="BH623"/>
          <cell r="BI623"/>
          <cell r="BJ623"/>
          <cell r="BK623"/>
          <cell r="BL623"/>
          <cell r="BM623"/>
          <cell r="BN623"/>
          <cell r="BO623"/>
          <cell r="BP623"/>
          <cell r="BQ623"/>
          <cell r="BR623"/>
          <cell r="BS623"/>
          <cell r="BT623"/>
          <cell r="BU623"/>
          <cell r="BV623"/>
          <cell r="BW623"/>
          <cell r="BX623"/>
          <cell r="BY623"/>
          <cell r="BZ623"/>
          <cell r="CA623"/>
          <cell r="CB623"/>
          <cell r="CC623"/>
          <cell r="CD623"/>
          <cell r="CE623"/>
          <cell r="CF623"/>
          <cell r="CG623"/>
          <cell r="CH623"/>
          <cell r="CI623"/>
          <cell r="CJ623"/>
          <cell r="CK623"/>
          <cell r="CL623"/>
          <cell r="CM623"/>
          <cell r="CN623"/>
          <cell r="CO623"/>
          <cell r="CP623"/>
          <cell r="CQ623"/>
          <cell r="CR623"/>
          <cell r="CS623"/>
          <cell r="CT623"/>
          <cell r="CU623"/>
          <cell r="CV623"/>
          <cell r="CW623"/>
          <cell r="CX623"/>
          <cell r="CY623"/>
          <cell r="CZ623"/>
          <cell r="DA623"/>
          <cell r="DB623"/>
          <cell r="DC623"/>
          <cell r="DD623"/>
          <cell r="DE623"/>
          <cell r="DF623"/>
          <cell r="DG623"/>
          <cell r="DH623"/>
          <cell r="DI623"/>
        </row>
        <row r="624">
          <cell r="D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cell r="AV624"/>
          <cell r="AW624"/>
          <cell r="AX624"/>
          <cell r="AY624"/>
          <cell r="AZ624"/>
          <cell r="BA624"/>
          <cell r="BB624"/>
          <cell r="BC624"/>
          <cell r="BD624"/>
          <cell r="BE624"/>
          <cell r="BF624"/>
          <cell r="BG624"/>
          <cell r="BH624"/>
          <cell r="BI624"/>
          <cell r="BJ624"/>
          <cell r="BK624"/>
          <cell r="BL624"/>
          <cell r="BM624"/>
          <cell r="BN624"/>
          <cell r="BO624"/>
          <cell r="BP624"/>
          <cell r="BQ624"/>
          <cell r="BR624"/>
          <cell r="BS624"/>
          <cell r="BT624"/>
          <cell r="BU624"/>
          <cell r="BV624"/>
          <cell r="BW624"/>
          <cell r="BX624"/>
          <cell r="BY624"/>
          <cell r="BZ624"/>
          <cell r="CA624"/>
          <cell r="CB624"/>
          <cell r="CC624"/>
          <cell r="CD624"/>
          <cell r="CE624"/>
          <cell r="CF624"/>
          <cell r="CG624"/>
          <cell r="CH624"/>
          <cell r="CI624"/>
          <cell r="CJ624"/>
          <cell r="CK624"/>
          <cell r="CL624"/>
          <cell r="CM624"/>
          <cell r="CN624"/>
          <cell r="CO624"/>
          <cell r="CP624"/>
          <cell r="CQ624"/>
          <cell r="CR624"/>
          <cell r="CS624"/>
          <cell r="CT624"/>
          <cell r="CU624"/>
          <cell r="CV624"/>
          <cell r="CW624"/>
          <cell r="CX624"/>
          <cell r="CY624"/>
          <cell r="CZ624"/>
          <cell r="DA624"/>
          <cell r="DB624"/>
          <cell r="DC624"/>
          <cell r="DD624"/>
          <cell r="DE624"/>
          <cell r="DF624"/>
          <cell r="DG624"/>
          <cell r="DH624"/>
          <cell r="DI624"/>
        </row>
        <row r="625">
          <cell r="D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cell r="AV625"/>
          <cell r="AW625"/>
          <cell r="AX625"/>
          <cell r="AY625"/>
          <cell r="AZ625"/>
          <cell r="BA625"/>
          <cell r="BB625"/>
          <cell r="BC625"/>
          <cell r="BD625"/>
          <cell r="BE625"/>
          <cell r="BF625"/>
          <cell r="BG625"/>
          <cell r="BH625"/>
          <cell r="BI625"/>
          <cell r="BJ625"/>
          <cell r="BK625"/>
          <cell r="BL625"/>
          <cell r="BM625"/>
          <cell r="BN625"/>
          <cell r="BO625"/>
          <cell r="BP625"/>
          <cell r="BQ625"/>
          <cell r="BR625"/>
          <cell r="BS625"/>
          <cell r="BT625"/>
          <cell r="BU625"/>
          <cell r="BV625"/>
          <cell r="BW625"/>
          <cell r="BX625"/>
          <cell r="BY625"/>
          <cell r="BZ625"/>
          <cell r="CA625"/>
          <cell r="CB625"/>
          <cell r="CC625"/>
          <cell r="CD625"/>
          <cell r="CE625"/>
          <cell r="CF625"/>
          <cell r="CG625"/>
          <cell r="CH625"/>
          <cell r="CI625"/>
          <cell r="CJ625"/>
          <cell r="CK625"/>
          <cell r="CL625"/>
          <cell r="CM625"/>
          <cell r="CN625"/>
          <cell r="CO625"/>
          <cell r="CP625"/>
          <cell r="CQ625"/>
          <cell r="CR625"/>
          <cell r="CS625"/>
          <cell r="CT625"/>
          <cell r="CU625"/>
          <cell r="CV625"/>
          <cell r="CW625"/>
          <cell r="CX625"/>
          <cell r="CY625"/>
          <cell r="CZ625"/>
          <cell r="DA625"/>
          <cell r="DB625"/>
          <cell r="DC625"/>
          <cell r="DD625"/>
          <cell r="DE625"/>
          <cell r="DF625"/>
          <cell r="DG625"/>
          <cell r="DH625"/>
          <cell r="DI625"/>
        </row>
        <row r="626">
          <cell r="D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cell r="AV626"/>
          <cell r="AW626"/>
          <cell r="AX626"/>
          <cell r="AY626"/>
          <cell r="AZ626"/>
          <cell r="BA626"/>
          <cell r="BB626"/>
          <cell r="BC626"/>
          <cell r="BD626"/>
          <cell r="BE626"/>
          <cell r="BF626"/>
          <cell r="BG626"/>
          <cell r="BH626"/>
          <cell r="BI626"/>
          <cell r="BJ626"/>
          <cell r="BK626"/>
          <cell r="BL626"/>
          <cell r="BM626"/>
          <cell r="BN626"/>
          <cell r="BO626"/>
          <cell r="BP626"/>
          <cell r="BQ626"/>
          <cell r="BR626"/>
          <cell r="BS626"/>
          <cell r="BT626"/>
          <cell r="BU626"/>
          <cell r="BV626"/>
          <cell r="BW626"/>
          <cell r="BX626"/>
          <cell r="BY626"/>
          <cell r="BZ626"/>
          <cell r="CA626"/>
          <cell r="CB626"/>
          <cell r="CC626"/>
          <cell r="CD626"/>
          <cell r="CE626"/>
          <cell r="CF626"/>
          <cell r="CG626"/>
          <cell r="CH626"/>
          <cell r="CI626"/>
          <cell r="CJ626"/>
          <cell r="CK626"/>
          <cell r="CL626"/>
          <cell r="CM626"/>
          <cell r="CN626"/>
          <cell r="CO626"/>
          <cell r="CP626"/>
          <cell r="CQ626"/>
          <cell r="CR626"/>
          <cell r="CS626"/>
          <cell r="CT626"/>
          <cell r="CU626"/>
          <cell r="CV626"/>
          <cell r="CW626"/>
          <cell r="CX626"/>
          <cell r="CY626"/>
          <cell r="CZ626"/>
          <cell r="DA626"/>
          <cell r="DB626"/>
          <cell r="DC626"/>
          <cell r="DD626"/>
          <cell r="DE626"/>
          <cell r="DF626"/>
          <cell r="DG626"/>
          <cell r="DH626"/>
          <cell r="DI626"/>
        </row>
        <row r="627">
          <cell r="D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cell r="AV627"/>
          <cell r="AW627"/>
          <cell r="AX627"/>
          <cell r="AY627"/>
          <cell r="AZ627"/>
          <cell r="BA627"/>
          <cell r="BB627"/>
          <cell r="BC627"/>
          <cell r="BD627"/>
          <cell r="BE627"/>
          <cell r="BF627"/>
          <cell r="BG627"/>
          <cell r="BH627"/>
          <cell r="BI627"/>
          <cell r="BJ627"/>
          <cell r="BK627"/>
          <cell r="BL627"/>
          <cell r="BM627"/>
          <cell r="BN627"/>
          <cell r="BO627"/>
          <cell r="BP627"/>
          <cell r="BQ627"/>
          <cell r="BR627"/>
          <cell r="BS627"/>
          <cell r="BT627"/>
          <cell r="BU627"/>
          <cell r="BV627"/>
          <cell r="BW627"/>
          <cell r="BX627"/>
          <cell r="BY627"/>
          <cell r="BZ627"/>
          <cell r="CA627"/>
          <cell r="CB627"/>
          <cell r="CC627"/>
          <cell r="CD627"/>
          <cell r="CE627"/>
          <cell r="CF627"/>
          <cell r="CG627"/>
          <cell r="CH627"/>
          <cell r="CI627"/>
          <cell r="CJ627"/>
          <cell r="CK627"/>
          <cell r="CL627"/>
          <cell r="CM627"/>
          <cell r="CN627"/>
          <cell r="CO627"/>
          <cell r="CP627"/>
          <cell r="CQ627"/>
          <cell r="CR627"/>
          <cell r="CS627"/>
          <cell r="CT627"/>
          <cell r="CU627"/>
          <cell r="CV627"/>
          <cell r="CW627"/>
          <cell r="CX627"/>
          <cell r="CY627"/>
          <cell r="CZ627"/>
          <cell r="DA627"/>
          <cell r="DB627"/>
          <cell r="DC627"/>
          <cell r="DD627"/>
          <cell r="DE627"/>
          <cell r="DF627"/>
          <cell r="DG627"/>
          <cell r="DH627"/>
          <cell r="DI627"/>
        </row>
        <row r="628">
          <cell r="D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cell r="AV628"/>
          <cell r="AW628"/>
          <cell r="AX628"/>
          <cell r="AY628"/>
          <cell r="AZ628"/>
          <cell r="BA628"/>
          <cell r="BB628"/>
          <cell r="BC628"/>
          <cell r="BD628"/>
          <cell r="BE628"/>
          <cell r="BF628"/>
          <cell r="BG628"/>
          <cell r="BH628"/>
          <cell r="BI628"/>
          <cell r="BJ628"/>
          <cell r="BK628"/>
          <cell r="BL628"/>
          <cell r="BM628"/>
          <cell r="BN628"/>
          <cell r="BO628"/>
          <cell r="BP628"/>
          <cell r="BQ628"/>
          <cell r="BR628"/>
          <cell r="BS628"/>
          <cell r="BT628"/>
          <cell r="BU628"/>
          <cell r="BV628"/>
          <cell r="BW628"/>
          <cell r="BX628"/>
          <cell r="BY628"/>
          <cell r="BZ628"/>
          <cell r="CA628"/>
          <cell r="CB628"/>
          <cell r="CC628"/>
          <cell r="CD628"/>
          <cell r="CE628"/>
          <cell r="CF628"/>
          <cell r="CG628"/>
          <cell r="CH628"/>
          <cell r="CI628"/>
          <cell r="CJ628"/>
          <cell r="CK628"/>
          <cell r="CL628"/>
          <cell r="CM628"/>
          <cell r="CN628"/>
          <cell r="CO628"/>
          <cell r="CP628"/>
          <cell r="CQ628"/>
          <cell r="CR628"/>
          <cell r="CS628"/>
          <cell r="CT628"/>
          <cell r="CU628"/>
          <cell r="CV628"/>
          <cell r="CW628"/>
          <cell r="CX628"/>
          <cell r="CY628"/>
          <cell r="CZ628"/>
          <cell r="DA628"/>
          <cell r="DB628"/>
          <cell r="DC628"/>
          <cell r="DD628"/>
          <cell r="DE628"/>
          <cell r="DF628"/>
          <cell r="DG628"/>
          <cell r="DH628"/>
          <cell r="DI628"/>
        </row>
        <row r="629">
          <cell r="D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cell r="AV629"/>
          <cell r="AW629"/>
          <cell r="AX629"/>
          <cell r="AY629"/>
          <cell r="AZ629"/>
          <cell r="BA629"/>
          <cell r="BB629"/>
          <cell r="BC629"/>
          <cell r="BD629"/>
          <cell r="BE629"/>
          <cell r="BF629"/>
          <cell r="BG629"/>
          <cell r="BH629"/>
          <cell r="BI629"/>
          <cell r="BJ629"/>
          <cell r="BK629"/>
          <cell r="BL629"/>
          <cell r="BM629"/>
          <cell r="BN629"/>
          <cell r="BO629"/>
          <cell r="BP629"/>
          <cell r="BQ629"/>
          <cell r="BR629"/>
          <cell r="BS629"/>
          <cell r="BT629"/>
          <cell r="BU629"/>
          <cell r="BV629"/>
          <cell r="BW629"/>
          <cell r="BX629"/>
          <cell r="BY629"/>
          <cell r="BZ629"/>
          <cell r="CA629"/>
          <cell r="CB629"/>
          <cell r="CC629"/>
          <cell r="CD629"/>
          <cell r="CE629"/>
          <cell r="CF629"/>
          <cell r="CG629"/>
          <cell r="CH629"/>
          <cell r="CI629"/>
          <cell r="CJ629"/>
          <cell r="CK629"/>
          <cell r="CL629"/>
          <cell r="CM629"/>
          <cell r="CN629"/>
          <cell r="CO629"/>
          <cell r="CP629"/>
          <cell r="CQ629"/>
          <cell r="CR629"/>
          <cell r="CS629"/>
          <cell r="CT629"/>
          <cell r="CU629"/>
          <cell r="CV629"/>
          <cell r="CW629"/>
          <cell r="CX629"/>
          <cell r="CY629"/>
          <cell r="CZ629"/>
          <cell r="DA629"/>
          <cell r="DB629"/>
          <cell r="DC629"/>
          <cell r="DD629"/>
          <cell r="DE629"/>
          <cell r="DF629"/>
          <cell r="DG629"/>
          <cell r="DH629"/>
          <cell r="DI629"/>
        </row>
        <row r="630">
          <cell r="D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cell r="AV630"/>
          <cell r="AW630"/>
          <cell r="AX630"/>
          <cell r="AY630"/>
          <cell r="AZ630"/>
          <cell r="BA630"/>
          <cell r="BB630"/>
          <cell r="BC630"/>
          <cell r="BD630"/>
          <cell r="BE630"/>
          <cell r="BF630"/>
          <cell r="BG630"/>
          <cell r="BH630"/>
          <cell r="BI630"/>
          <cell r="BJ630"/>
          <cell r="BK630"/>
          <cell r="BL630"/>
          <cell r="BM630"/>
          <cell r="BN630"/>
          <cell r="BO630"/>
          <cell r="BP630"/>
          <cell r="BQ630"/>
          <cell r="BR630"/>
          <cell r="BS630"/>
          <cell r="BT630"/>
          <cell r="BU630"/>
          <cell r="BV630"/>
          <cell r="BW630"/>
          <cell r="BX630"/>
          <cell r="BY630"/>
          <cell r="BZ630"/>
          <cell r="CA630"/>
          <cell r="CB630"/>
          <cell r="CC630"/>
          <cell r="CD630"/>
          <cell r="CE630"/>
          <cell r="CF630"/>
          <cell r="CG630"/>
          <cell r="CH630"/>
          <cell r="CI630"/>
          <cell r="CJ630"/>
          <cell r="CK630"/>
          <cell r="CL630"/>
          <cell r="CM630"/>
          <cell r="CN630"/>
          <cell r="CO630"/>
          <cell r="CP630"/>
          <cell r="CQ630"/>
          <cell r="CR630"/>
          <cell r="CS630"/>
          <cell r="CT630"/>
          <cell r="CU630"/>
          <cell r="CV630"/>
          <cell r="CW630"/>
          <cell r="CX630"/>
          <cell r="CY630"/>
          <cell r="CZ630"/>
          <cell r="DA630"/>
          <cell r="DB630"/>
          <cell r="DC630"/>
          <cell r="DD630"/>
          <cell r="DE630"/>
          <cell r="DF630"/>
          <cell r="DG630"/>
          <cell r="DH630"/>
          <cell r="DI630"/>
        </row>
        <row r="631">
          <cell r="D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cell r="AV631"/>
          <cell r="AW631"/>
          <cell r="AX631"/>
          <cell r="AY631"/>
          <cell r="AZ631"/>
          <cell r="BA631"/>
          <cell r="BB631"/>
          <cell r="BC631"/>
          <cell r="BD631"/>
          <cell r="BE631"/>
          <cell r="BF631"/>
          <cell r="BG631"/>
          <cell r="BH631"/>
          <cell r="BI631"/>
          <cell r="BJ631"/>
          <cell r="BK631"/>
          <cell r="BL631"/>
          <cell r="BM631"/>
          <cell r="BN631"/>
          <cell r="BO631"/>
          <cell r="BP631"/>
          <cell r="BQ631"/>
          <cell r="BR631"/>
          <cell r="BS631"/>
          <cell r="BT631"/>
          <cell r="BU631"/>
          <cell r="BV631"/>
          <cell r="BW631"/>
          <cell r="BX631"/>
          <cell r="BY631"/>
          <cell r="BZ631"/>
          <cell r="CA631"/>
          <cell r="CB631"/>
          <cell r="CC631"/>
          <cell r="CD631"/>
          <cell r="CE631"/>
          <cell r="CF631"/>
          <cell r="CG631"/>
          <cell r="CH631"/>
          <cell r="CI631"/>
          <cell r="CJ631"/>
          <cell r="CK631"/>
          <cell r="CL631"/>
          <cell r="CM631"/>
          <cell r="CN631"/>
          <cell r="CO631"/>
          <cell r="CP631"/>
          <cell r="CQ631"/>
          <cell r="CR631"/>
          <cell r="CS631"/>
          <cell r="CT631"/>
          <cell r="CU631"/>
          <cell r="CV631"/>
          <cell r="CW631"/>
          <cell r="CX631"/>
          <cell r="CY631"/>
          <cell r="CZ631"/>
          <cell r="DA631"/>
          <cell r="DB631"/>
          <cell r="DC631"/>
          <cell r="DD631"/>
          <cell r="DE631"/>
          <cell r="DF631"/>
          <cell r="DG631"/>
          <cell r="DH631"/>
          <cell r="DI631"/>
        </row>
        <row r="632">
          <cell r="D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cell r="BX632"/>
          <cell r="BY632"/>
          <cell r="BZ632"/>
          <cell r="CA632"/>
          <cell r="CB632"/>
          <cell r="CC632"/>
          <cell r="CD632"/>
          <cell r="CE632"/>
          <cell r="CF632"/>
          <cell r="CG632"/>
          <cell r="CH632"/>
          <cell r="CI632"/>
          <cell r="CJ632"/>
          <cell r="CK632"/>
          <cell r="CL632"/>
          <cell r="CM632"/>
          <cell r="CN632"/>
          <cell r="CO632"/>
          <cell r="CP632"/>
          <cell r="CQ632"/>
          <cell r="CR632"/>
          <cell r="CS632"/>
          <cell r="CT632"/>
          <cell r="CU632"/>
          <cell r="CV632"/>
          <cell r="CW632"/>
          <cell r="CX632"/>
          <cell r="CY632"/>
          <cell r="CZ632"/>
          <cell r="DA632"/>
          <cell r="DB632"/>
          <cell r="DC632"/>
          <cell r="DD632"/>
          <cell r="DE632"/>
          <cell r="DF632"/>
          <cell r="DG632"/>
          <cell r="DH632"/>
          <cell r="DI632"/>
        </row>
        <row r="633">
          <cell r="D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cell r="BX633"/>
          <cell r="BY633"/>
          <cell r="BZ633"/>
          <cell r="CA633"/>
          <cell r="CB633"/>
          <cell r="CC633"/>
          <cell r="CD633"/>
          <cell r="CE633"/>
          <cell r="CF633"/>
          <cell r="CG633"/>
          <cell r="CH633"/>
          <cell r="CI633"/>
          <cell r="CJ633"/>
          <cell r="CK633"/>
          <cell r="CL633"/>
          <cell r="CM633"/>
          <cell r="CN633"/>
          <cell r="CO633"/>
          <cell r="CP633"/>
          <cell r="CQ633"/>
          <cell r="CR633"/>
          <cell r="CS633"/>
          <cell r="CT633"/>
          <cell r="CU633"/>
          <cell r="CV633"/>
          <cell r="CW633"/>
          <cell r="CX633"/>
          <cell r="CY633"/>
          <cell r="CZ633"/>
          <cell r="DA633"/>
          <cell r="DB633"/>
          <cell r="DC633"/>
          <cell r="DD633"/>
          <cell r="DE633"/>
          <cell r="DF633"/>
          <cell r="DG633"/>
          <cell r="DH633"/>
          <cell r="DI633"/>
        </row>
        <row r="634">
          <cell r="D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cell r="BX634"/>
          <cell r="BY634"/>
          <cell r="BZ634"/>
          <cell r="CA634"/>
          <cell r="CB634"/>
          <cell r="CC634"/>
          <cell r="CD634"/>
          <cell r="CE634"/>
          <cell r="CF634"/>
          <cell r="CG634"/>
          <cell r="CH634"/>
          <cell r="CI634"/>
          <cell r="CJ634"/>
          <cell r="CK634"/>
          <cell r="CL634"/>
          <cell r="CM634"/>
          <cell r="CN634"/>
          <cell r="CO634"/>
          <cell r="CP634"/>
          <cell r="CQ634"/>
          <cell r="CR634"/>
          <cell r="CS634"/>
          <cell r="CT634"/>
          <cell r="CU634"/>
          <cell r="CV634"/>
          <cell r="CW634"/>
          <cell r="CX634"/>
          <cell r="CY634"/>
          <cell r="CZ634"/>
          <cell r="DA634"/>
          <cell r="DB634"/>
          <cell r="DC634"/>
          <cell r="DD634"/>
          <cell r="DE634"/>
          <cell r="DF634"/>
          <cell r="DG634"/>
          <cell r="DH634"/>
          <cell r="DI634"/>
        </row>
        <row r="635">
          <cell r="D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cell r="BX635"/>
          <cell r="BY635"/>
          <cell r="BZ635"/>
          <cell r="CA635"/>
          <cell r="CB635"/>
          <cell r="CC635"/>
          <cell r="CD635"/>
          <cell r="CE635"/>
          <cell r="CF635"/>
          <cell r="CG635"/>
          <cell r="CH635"/>
          <cell r="CI635"/>
          <cell r="CJ635"/>
          <cell r="CK635"/>
          <cell r="CL635"/>
          <cell r="CM635"/>
          <cell r="CN635"/>
          <cell r="CO635"/>
          <cell r="CP635"/>
          <cell r="CQ635"/>
          <cell r="CR635"/>
          <cell r="CS635"/>
          <cell r="CT635"/>
          <cell r="CU635"/>
          <cell r="CV635"/>
          <cell r="CW635"/>
          <cell r="CX635"/>
          <cell r="CY635"/>
          <cell r="CZ635"/>
          <cell r="DA635"/>
          <cell r="DB635"/>
          <cell r="DC635"/>
          <cell r="DD635"/>
          <cell r="DE635"/>
          <cell r="DF635"/>
          <cell r="DG635"/>
          <cell r="DH635"/>
          <cell r="DI635"/>
        </row>
        <row r="636">
          <cell r="D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cell r="AV636"/>
          <cell r="AW636"/>
          <cell r="AX636"/>
          <cell r="AY636"/>
          <cell r="AZ636"/>
          <cell r="BA636"/>
          <cell r="BB636"/>
          <cell r="BC636"/>
          <cell r="BD636"/>
          <cell r="BE636"/>
          <cell r="BF636"/>
          <cell r="BG636"/>
          <cell r="BH636"/>
          <cell r="BI636"/>
          <cell r="BJ636"/>
          <cell r="BK636"/>
          <cell r="BL636"/>
          <cell r="BM636"/>
          <cell r="BN636"/>
          <cell r="BO636"/>
          <cell r="BP636"/>
          <cell r="BQ636"/>
          <cell r="BR636"/>
          <cell r="BS636"/>
          <cell r="BT636"/>
          <cell r="BU636"/>
          <cell r="BV636"/>
          <cell r="BW636"/>
          <cell r="BX636"/>
          <cell r="BY636"/>
          <cell r="BZ636"/>
          <cell r="CA636"/>
          <cell r="CB636"/>
          <cell r="CC636"/>
          <cell r="CD636"/>
          <cell r="CE636"/>
          <cell r="CF636"/>
          <cell r="CG636"/>
          <cell r="CH636"/>
          <cell r="CI636"/>
          <cell r="CJ636"/>
          <cell r="CK636"/>
          <cell r="CL636"/>
          <cell r="CM636"/>
          <cell r="CN636"/>
          <cell r="CO636"/>
          <cell r="CP636"/>
          <cell r="CQ636"/>
          <cell r="CR636"/>
          <cell r="CS636"/>
          <cell r="CT636"/>
          <cell r="CU636"/>
          <cell r="CV636"/>
          <cell r="CW636"/>
          <cell r="CX636"/>
          <cell r="CY636"/>
          <cell r="CZ636"/>
          <cell r="DA636"/>
          <cell r="DB636"/>
          <cell r="DC636"/>
          <cell r="DD636"/>
          <cell r="DE636"/>
          <cell r="DF636"/>
          <cell r="DG636"/>
          <cell r="DH636"/>
          <cell r="DI636"/>
        </row>
        <row r="637">
          <cell r="D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cell r="AV637"/>
          <cell r="AW637"/>
          <cell r="AX637"/>
          <cell r="AY637"/>
          <cell r="AZ637"/>
          <cell r="BA637"/>
          <cell r="BB637"/>
          <cell r="BC637"/>
          <cell r="BD637"/>
          <cell r="BE637"/>
          <cell r="BF637"/>
          <cell r="BG637"/>
          <cell r="BH637"/>
          <cell r="BI637"/>
          <cell r="BJ637"/>
          <cell r="BK637"/>
          <cell r="BL637"/>
          <cell r="BM637"/>
          <cell r="BN637"/>
          <cell r="BO637"/>
          <cell r="BP637"/>
          <cell r="BQ637"/>
          <cell r="BR637"/>
          <cell r="BS637"/>
          <cell r="BT637"/>
          <cell r="BU637"/>
          <cell r="BV637"/>
          <cell r="BW637"/>
          <cell r="BX637"/>
          <cell r="BY637"/>
          <cell r="BZ637"/>
          <cell r="CA637"/>
          <cell r="CB637"/>
          <cell r="CC637"/>
          <cell r="CD637"/>
          <cell r="CE637"/>
          <cell r="CF637"/>
          <cell r="CG637"/>
          <cell r="CH637"/>
          <cell r="CI637"/>
          <cell r="CJ637"/>
          <cell r="CK637"/>
          <cell r="CL637"/>
          <cell r="CM637"/>
          <cell r="CN637"/>
          <cell r="CO637"/>
          <cell r="CP637"/>
          <cell r="CQ637"/>
          <cell r="CR637"/>
          <cell r="CS637"/>
          <cell r="CT637"/>
          <cell r="CU637"/>
          <cell r="CV637"/>
          <cell r="CW637"/>
          <cell r="CX637"/>
          <cell r="CY637"/>
          <cell r="CZ637"/>
          <cell r="DA637"/>
          <cell r="DB637"/>
          <cell r="DC637"/>
          <cell r="DD637"/>
          <cell r="DE637"/>
          <cell r="DF637"/>
          <cell r="DG637"/>
          <cell r="DH637"/>
          <cell r="DI637"/>
        </row>
        <row r="638">
          <cell r="D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cell r="AV638"/>
          <cell r="AW638"/>
          <cell r="AX638"/>
          <cell r="AY638"/>
          <cell r="AZ638"/>
          <cell r="BA638"/>
          <cell r="BB638"/>
          <cell r="BC638"/>
          <cell r="BD638"/>
          <cell r="BE638"/>
          <cell r="BF638"/>
          <cell r="BG638"/>
          <cell r="BH638"/>
          <cell r="BI638"/>
          <cell r="BJ638"/>
          <cell r="BK638"/>
          <cell r="BL638"/>
          <cell r="BM638"/>
          <cell r="BN638"/>
          <cell r="BO638"/>
          <cell r="BP638"/>
          <cell r="BQ638"/>
          <cell r="BR638"/>
          <cell r="BS638"/>
          <cell r="BT638"/>
          <cell r="BU638"/>
          <cell r="BV638"/>
          <cell r="BW638"/>
          <cell r="BX638"/>
          <cell r="BY638"/>
          <cell r="BZ638"/>
          <cell r="CA638"/>
          <cell r="CB638"/>
          <cell r="CC638"/>
          <cell r="CD638"/>
          <cell r="CE638"/>
          <cell r="CF638"/>
          <cell r="CG638"/>
          <cell r="CH638"/>
          <cell r="CI638"/>
          <cell r="CJ638"/>
          <cell r="CK638"/>
          <cell r="CL638"/>
          <cell r="CM638"/>
          <cell r="CN638"/>
          <cell r="CO638"/>
          <cell r="CP638"/>
          <cell r="CQ638"/>
          <cell r="CR638"/>
          <cell r="CS638"/>
          <cell r="CT638"/>
          <cell r="CU638"/>
          <cell r="CV638"/>
          <cell r="CW638"/>
          <cell r="CX638"/>
          <cell r="CY638"/>
          <cell r="CZ638"/>
          <cell r="DA638"/>
          <cell r="DB638"/>
          <cell r="DC638"/>
          <cell r="DD638"/>
          <cell r="DE638"/>
          <cell r="DF638"/>
          <cell r="DG638"/>
          <cell r="DH638"/>
          <cell r="DI638"/>
        </row>
        <row r="639">
          <cell r="D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cell r="AV639"/>
          <cell r="AW639"/>
          <cell r="AX639"/>
          <cell r="AY639"/>
          <cell r="AZ639"/>
          <cell r="BA639"/>
          <cell r="BB639"/>
          <cell r="BC639"/>
          <cell r="BD639"/>
          <cell r="BE639"/>
          <cell r="BF639"/>
          <cell r="BG639"/>
          <cell r="BH639"/>
          <cell r="BI639"/>
          <cell r="BJ639"/>
          <cell r="BK639"/>
          <cell r="BL639"/>
          <cell r="BM639"/>
          <cell r="BN639"/>
          <cell r="BO639"/>
          <cell r="BP639"/>
          <cell r="BQ639"/>
          <cell r="BR639"/>
          <cell r="BS639"/>
          <cell r="BT639"/>
          <cell r="BU639"/>
          <cell r="BV639"/>
          <cell r="BW639"/>
          <cell r="BX639"/>
          <cell r="BY639"/>
          <cell r="BZ639"/>
          <cell r="CA639"/>
          <cell r="CB639"/>
          <cell r="CC639"/>
          <cell r="CD639"/>
          <cell r="CE639"/>
          <cell r="CF639"/>
          <cell r="CG639"/>
          <cell r="CH639"/>
          <cell r="CI639"/>
          <cell r="CJ639"/>
          <cell r="CK639"/>
          <cell r="CL639"/>
          <cell r="CM639"/>
          <cell r="CN639"/>
          <cell r="CO639"/>
          <cell r="CP639"/>
          <cell r="CQ639"/>
          <cell r="CR639"/>
          <cell r="CS639"/>
          <cell r="CT639"/>
          <cell r="CU639"/>
          <cell r="CV639"/>
          <cell r="CW639"/>
          <cell r="CX639"/>
          <cell r="CY639"/>
          <cell r="CZ639"/>
          <cell r="DA639"/>
          <cell r="DB639"/>
          <cell r="DC639"/>
          <cell r="DD639"/>
          <cell r="DE639"/>
          <cell r="DF639"/>
          <cell r="DG639"/>
          <cell r="DH639"/>
          <cell r="DI639"/>
        </row>
        <row r="640">
          <cell r="D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cell r="AV640"/>
          <cell r="AW640"/>
          <cell r="AX640"/>
          <cell r="AY640"/>
          <cell r="AZ640"/>
          <cell r="BA640"/>
          <cell r="BB640"/>
          <cell r="BC640"/>
          <cell r="BD640"/>
          <cell r="BE640"/>
          <cell r="BF640"/>
          <cell r="BG640"/>
          <cell r="BH640"/>
          <cell r="BI640"/>
          <cell r="BJ640"/>
          <cell r="BK640"/>
          <cell r="BL640"/>
          <cell r="BM640"/>
          <cell r="BN640"/>
          <cell r="BO640"/>
          <cell r="BP640"/>
          <cell r="BQ640"/>
          <cell r="BR640"/>
          <cell r="BS640"/>
          <cell r="BT640"/>
          <cell r="BU640"/>
          <cell r="BV640"/>
          <cell r="BW640"/>
          <cell r="BX640"/>
          <cell r="BY640"/>
          <cell r="BZ640"/>
          <cell r="CA640"/>
          <cell r="CB640"/>
          <cell r="CC640"/>
          <cell r="CD640"/>
          <cell r="CE640"/>
          <cell r="CF640"/>
          <cell r="CG640"/>
          <cell r="CH640"/>
          <cell r="CI640"/>
          <cell r="CJ640"/>
          <cell r="CK640"/>
          <cell r="CL640"/>
          <cell r="CM640"/>
          <cell r="CN640"/>
          <cell r="CO640"/>
          <cell r="CP640"/>
          <cell r="CQ640"/>
          <cell r="CR640"/>
          <cell r="CS640"/>
          <cell r="CT640"/>
          <cell r="CU640"/>
          <cell r="CV640"/>
          <cell r="CW640"/>
          <cell r="CX640"/>
          <cell r="CY640"/>
          <cell r="CZ640"/>
          <cell r="DA640"/>
          <cell r="DB640"/>
          <cell r="DC640"/>
          <cell r="DD640"/>
          <cell r="DE640"/>
          <cell r="DF640"/>
          <cell r="DG640"/>
          <cell r="DH640"/>
          <cell r="DI640"/>
        </row>
        <row r="641">
          <cell r="D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cell r="BX641"/>
          <cell r="BY641"/>
          <cell r="BZ641"/>
          <cell r="CA641"/>
          <cell r="CB641"/>
          <cell r="CC641"/>
          <cell r="CD641"/>
          <cell r="CE641"/>
          <cell r="CF641"/>
          <cell r="CG641"/>
          <cell r="CH641"/>
          <cell r="CI641"/>
          <cell r="CJ641"/>
          <cell r="CK641"/>
          <cell r="CL641"/>
          <cell r="CM641"/>
          <cell r="CN641"/>
          <cell r="CO641"/>
          <cell r="CP641"/>
          <cell r="CQ641"/>
          <cell r="CR641"/>
          <cell r="CS641"/>
          <cell r="CT641"/>
          <cell r="CU641"/>
          <cell r="CV641"/>
          <cell r="CW641"/>
          <cell r="CX641"/>
          <cell r="CY641"/>
          <cell r="CZ641"/>
          <cell r="DA641"/>
          <cell r="DB641"/>
          <cell r="DC641"/>
          <cell r="DD641"/>
          <cell r="DE641"/>
          <cell r="DF641"/>
          <cell r="DG641"/>
          <cell r="DH641"/>
          <cell r="DI641"/>
        </row>
        <row r="642">
          <cell r="D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cell r="BX642"/>
          <cell r="BY642"/>
          <cell r="BZ642"/>
          <cell r="CA642"/>
          <cell r="CB642"/>
          <cell r="CC642"/>
          <cell r="CD642"/>
          <cell r="CE642"/>
          <cell r="CF642"/>
          <cell r="CG642"/>
          <cell r="CH642"/>
          <cell r="CI642"/>
          <cell r="CJ642"/>
          <cell r="CK642"/>
          <cell r="CL642"/>
          <cell r="CM642"/>
          <cell r="CN642"/>
          <cell r="CO642"/>
          <cell r="CP642"/>
          <cell r="CQ642"/>
          <cell r="CR642"/>
          <cell r="CS642"/>
          <cell r="CT642"/>
          <cell r="CU642"/>
          <cell r="CV642"/>
          <cell r="CW642"/>
          <cell r="CX642"/>
          <cell r="CY642"/>
          <cell r="CZ642"/>
          <cell r="DA642"/>
          <cell r="DB642"/>
          <cell r="DC642"/>
          <cell r="DD642"/>
          <cell r="DE642"/>
          <cell r="DF642"/>
          <cell r="DG642"/>
          <cell r="DH642"/>
          <cell r="DI642"/>
        </row>
        <row r="643">
          <cell r="D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cell r="BX643"/>
          <cell r="BY643"/>
          <cell r="BZ643"/>
          <cell r="CA643"/>
          <cell r="CB643"/>
          <cell r="CC643"/>
          <cell r="CD643"/>
          <cell r="CE643"/>
          <cell r="CF643"/>
          <cell r="CG643"/>
          <cell r="CH643"/>
          <cell r="CI643">
            <v>3.5071919999999999</v>
          </cell>
          <cell r="CJ643"/>
          <cell r="CK643">
            <v>3.5071919999999999</v>
          </cell>
          <cell r="CL643"/>
          <cell r="CM643">
            <v>3.5071919999999999</v>
          </cell>
          <cell r="CN643"/>
          <cell r="CO643">
            <v>3.5071919999999999</v>
          </cell>
          <cell r="CP643"/>
          <cell r="CQ643">
            <v>3.5071919999999999</v>
          </cell>
          <cell r="CR643"/>
          <cell r="CS643"/>
          <cell r="CT643"/>
          <cell r="CU643"/>
          <cell r="CV643"/>
          <cell r="CW643"/>
          <cell r="CX643"/>
          <cell r="CY643"/>
          <cell r="CZ643"/>
          <cell r="DA643"/>
          <cell r="DB643"/>
          <cell r="DC643"/>
          <cell r="DD643"/>
          <cell r="DE643"/>
          <cell r="DF643"/>
          <cell r="DG643"/>
          <cell r="DH643"/>
          <cell r="DI643"/>
        </row>
        <row r="644">
          <cell r="D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cell r="AV644"/>
          <cell r="AW644"/>
          <cell r="AX644"/>
          <cell r="AY644"/>
          <cell r="AZ644"/>
          <cell r="BA644"/>
          <cell r="BB644"/>
          <cell r="BC644"/>
          <cell r="BD644"/>
          <cell r="BE644"/>
          <cell r="BF644"/>
          <cell r="BG644"/>
          <cell r="BH644"/>
          <cell r="BI644"/>
          <cell r="BJ644"/>
          <cell r="BK644"/>
          <cell r="BL644"/>
          <cell r="BM644"/>
          <cell r="BN644"/>
          <cell r="BO644"/>
          <cell r="BP644"/>
          <cell r="BQ644"/>
          <cell r="BR644"/>
          <cell r="BS644"/>
          <cell r="BT644"/>
          <cell r="BU644"/>
          <cell r="BV644"/>
          <cell r="BW644"/>
          <cell r="BX644"/>
          <cell r="BY644"/>
          <cell r="BZ644"/>
          <cell r="CA644"/>
          <cell r="CB644"/>
          <cell r="CC644"/>
          <cell r="CD644"/>
          <cell r="CE644"/>
          <cell r="CF644"/>
          <cell r="CG644"/>
          <cell r="CH644"/>
          <cell r="CI644">
            <v>2.66128243</v>
          </cell>
          <cell r="CJ644"/>
          <cell r="CK644">
            <v>2.2870459599999999</v>
          </cell>
          <cell r="CL644"/>
          <cell r="CM644">
            <v>2.2164985100000001</v>
          </cell>
          <cell r="CN644"/>
          <cell r="CO644">
            <v>-20.947506163333333</v>
          </cell>
          <cell r="CP644"/>
          <cell r="CQ644">
            <v>-24.206827834427781</v>
          </cell>
          <cell r="CR644"/>
          <cell r="CS644"/>
          <cell r="CT644"/>
          <cell r="CU644"/>
          <cell r="CV644"/>
          <cell r="CW644"/>
          <cell r="CX644"/>
          <cell r="CY644"/>
          <cell r="CZ644"/>
          <cell r="DA644"/>
          <cell r="DB644"/>
          <cell r="DC644"/>
          <cell r="DD644"/>
          <cell r="DE644"/>
          <cell r="DF644"/>
          <cell r="DG644"/>
          <cell r="DH644"/>
          <cell r="DI644"/>
        </row>
        <row r="645">
          <cell r="D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cell r="AV645"/>
          <cell r="AW645"/>
          <cell r="AX645"/>
          <cell r="AY645"/>
          <cell r="AZ645"/>
          <cell r="BA645"/>
          <cell r="BB645"/>
          <cell r="BC645"/>
          <cell r="BD645"/>
          <cell r="BE645"/>
          <cell r="BF645"/>
          <cell r="BG645"/>
          <cell r="BH645"/>
          <cell r="BI645"/>
          <cell r="BJ645"/>
          <cell r="BK645"/>
          <cell r="BL645"/>
          <cell r="BM645"/>
          <cell r="BN645"/>
          <cell r="BO645"/>
          <cell r="BP645"/>
          <cell r="BQ645"/>
          <cell r="BR645"/>
          <cell r="BS645"/>
          <cell r="BT645"/>
          <cell r="BU645"/>
          <cell r="BV645"/>
          <cell r="BW645"/>
          <cell r="BX645"/>
          <cell r="BY645"/>
          <cell r="BZ645"/>
          <cell r="CA645"/>
          <cell r="CB645"/>
          <cell r="CC645"/>
          <cell r="CD645"/>
          <cell r="CE645"/>
          <cell r="CF645"/>
          <cell r="CG645"/>
          <cell r="CH645"/>
          <cell r="CI645"/>
          <cell r="CJ645"/>
          <cell r="CK645"/>
          <cell r="CL645"/>
          <cell r="CM645"/>
          <cell r="CN645"/>
          <cell r="CO645"/>
          <cell r="CP645"/>
          <cell r="CQ645"/>
          <cell r="CR645"/>
          <cell r="CS645"/>
          <cell r="CT645"/>
          <cell r="CU645"/>
          <cell r="CV645"/>
          <cell r="CW645"/>
          <cell r="CX645"/>
          <cell r="CY645"/>
          <cell r="CZ645"/>
          <cell r="DA645"/>
          <cell r="DB645"/>
          <cell r="DC645"/>
          <cell r="DD645"/>
          <cell r="DE645"/>
          <cell r="DF645"/>
          <cell r="DG645"/>
          <cell r="DH645"/>
          <cell r="DI645"/>
        </row>
        <row r="646">
          <cell r="D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cell r="AV646"/>
          <cell r="AW646"/>
          <cell r="AX646"/>
          <cell r="AY646"/>
          <cell r="AZ646"/>
          <cell r="BA646"/>
          <cell r="BB646"/>
          <cell r="BC646"/>
          <cell r="BD646"/>
          <cell r="BE646"/>
          <cell r="BF646"/>
          <cell r="BG646"/>
          <cell r="BH646"/>
          <cell r="BI646"/>
          <cell r="BJ646"/>
          <cell r="BK646"/>
          <cell r="BL646"/>
          <cell r="BM646"/>
          <cell r="BN646"/>
          <cell r="BO646"/>
          <cell r="BP646"/>
          <cell r="BQ646"/>
          <cell r="BR646"/>
          <cell r="BS646"/>
          <cell r="BT646"/>
          <cell r="BU646"/>
          <cell r="BV646"/>
          <cell r="BW646"/>
          <cell r="BX646"/>
          <cell r="BY646"/>
          <cell r="BZ646"/>
          <cell r="CA646"/>
          <cell r="CB646"/>
          <cell r="CC646"/>
          <cell r="CD646"/>
          <cell r="CE646"/>
          <cell r="CF646"/>
          <cell r="CG646"/>
          <cell r="CH646"/>
          <cell r="CI646"/>
          <cell r="CJ646"/>
          <cell r="CK646"/>
          <cell r="CL646"/>
          <cell r="CM646"/>
          <cell r="CN646"/>
          <cell r="CO646"/>
          <cell r="CP646"/>
          <cell r="CQ646"/>
          <cell r="CR646"/>
          <cell r="CS646"/>
          <cell r="CT646"/>
          <cell r="CU646"/>
          <cell r="CV646"/>
          <cell r="CW646"/>
          <cell r="CX646"/>
          <cell r="CY646"/>
          <cell r="CZ646"/>
          <cell r="DA646"/>
          <cell r="DB646"/>
          <cell r="DC646"/>
          <cell r="DD646"/>
          <cell r="DE646"/>
          <cell r="DF646"/>
          <cell r="DG646"/>
          <cell r="DH646"/>
          <cell r="DI646"/>
        </row>
        <row r="647">
          <cell r="D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cell r="AV647"/>
          <cell r="AW647"/>
          <cell r="AX647"/>
          <cell r="AY647"/>
          <cell r="AZ647"/>
          <cell r="BA647"/>
          <cell r="BB647"/>
          <cell r="BC647"/>
          <cell r="BD647"/>
          <cell r="BE647"/>
          <cell r="BF647"/>
          <cell r="BG647"/>
          <cell r="BH647"/>
          <cell r="BI647"/>
          <cell r="BJ647"/>
          <cell r="BK647"/>
          <cell r="BL647"/>
          <cell r="BM647"/>
          <cell r="BN647"/>
          <cell r="BO647"/>
          <cell r="BP647"/>
          <cell r="BQ647"/>
          <cell r="BR647"/>
          <cell r="BS647"/>
          <cell r="BT647"/>
          <cell r="BU647"/>
          <cell r="BV647"/>
          <cell r="BW647"/>
          <cell r="BX647"/>
          <cell r="BY647"/>
          <cell r="BZ647"/>
          <cell r="CA647"/>
          <cell r="CB647"/>
          <cell r="CC647"/>
          <cell r="CD647"/>
          <cell r="CE647"/>
          <cell r="CF647"/>
          <cell r="CG647"/>
          <cell r="CH647"/>
          <cell r="CI647"/>
          <cell r="CJ647"/>
          <cell r="CK647"/>
          <cell r="CL647"/>
          <cell r="CM647"/>
          <cell r="CN647"/>
          <cell r="CO647"/>
          <cell r="CP647"/>
          <cell r="CQ647"/>
          <cell r="CR647"/>
          <cell r="CS647"/>
          <cell r="CT647"/>
          <cell r="CU647"/>
          <cell r="CV647"/>
          <cell r="CW647"/>
          <cell r="CX647"/>
          <cell r="CY647"/>
          <cell r="CZ647"/>
          <cell r="DA647"/>
          <cell r="DB647"/>
          <cell r="DC647"/>
          <cell r="DD647"/>
          <cell r="DE647"/>
          <cell r="DF647"/>
          <cell r="DG647"/>
          <cell r="DH647"/>
          <cell r="DI647"/>
        </row>
        <row r="648">
          <cell r="D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cell r="AV648"/>
          <cell r="AW648"/>
          <cell r="AX648"/>
          <cell r="AY648"/>
          <cell r="AZ648"/>
          <cell r="BA648"/>
          <cell r="BB648"/>
          <cell r="BC648"/>
          <cell r="BD648"/>
          <cell r="BE648"/>
          <cell r="BF648"/>
          <cell r="BG648"/>
          <cell r="BH648"/>
          <cell r="BI648"/>
          <cell r="BJ648"/>
          <cell r="BK648"/>
          <cell r="BL648"/>
          <cell r="BM648"/>
          <cell r="BN648"/>
          <cell r="BO648"/>
          <cell r="BP648"/>
          <cell r="BQ648"/>
          <cell r="BR648"/>
          <cell r="BS648"/>
          <cell r="BT648"/>
          <cell r="BU648"/>
          <cell r="BV648"/>
          <cell r="BW648"/>
          <cell r="BX648"/>
          <cell r="BY648"/>
          <cell r="BZ648"/>
          <cell r="CA648"/>
          <cell r="CB648"/>
          <cell r="CC648"/>
          <cell r="CD648"/>
          <cell r="CE648"/>
          <cell r="CF648"/>
          <cell r="CG648"/>
          <cell r="CH648"/>
          <cell r="CI648"/>
          <cell r="CJ648"/>
          <cell r="CK648"/>
          <cell r="CL648"/>
          <cell r="CM648"/>
          <cell r="CN648"/>
          <cell r="CO648"/>
          <cell r="CP648"/>
          <cell r="CQ648"/>
          <cell r="CR648"/>
          <cell r="CS648"/>
          <cell r="CT648"/>
          <cell r="CU648"/>
          <cell r="CV648"/>
          <cell r="CW648"/>
          <cell r="CX648"/>
          <cell r="CY648"/>
          <cell r="CZ648"/>
          <cell r="DA648"/>
          <cell r="DB648"/>
          <cell r="DC648"/>
          <cell r="DD648"/>
          <cell r="DE648"/>
          <cell r="DF648"/>
          <cell r="DG648"/>
          <cell r="DH648"/>
          <cell r="DI648"/>
        </row>
        <row r="649">
          <cell r="D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cell r="AV649"/>
          <cell r="AW649"/>
          <cell r="AX649"/>
          <cell r="AY649"/>
          <cell r="AZ649"/>
          <cell r="BA649"/>
          <cell r="BB649"/>
          <cell r="BC649"/>
          <cell r="BD649"/>
          <cell r="BE649"/>
          <cell r="BF649"/>
          <cell r="BG649"/>
          <cell r="BH649"/>
          <cell r="BI649"/>
          <cell r="BJ649"/>
          <cell r="BK649"/>
          <cell r="BL649"/>
          <cell r="BM649"/>
          <cell r="BN649"/>
          <cell r="BO649"/>
          <cell r="BP649"/>
          <cell r="BQ649"/>
          <cell r="BR649"/>
          <cell r="BS649"/>
          <cell r="BT649"/>
          <cell r="BU649"/>
          <cell r="BV649"/>
          <cell r="BW649"/>
          <cell r="BX649"/>
          <cell r="BY649"/>
          <cell r="BZ649"/>
          <cell r="CA649"/>
          <cell r="CB649"/>
          <cell r="CC649"/>
          <cell r="CD649"/>
          <cell r="CE649"/>
          <cell r="CF649"/>
          <cell r="CG649"/>
          <cell r="CH649"/>
          <cell r="CI649"/>
          <cell r="CJ649"/>
          <cell r="CK649"/>
          <cell r="CL649"/>
          <cell r="CM649"/>
          <cell r="CN649"/>
          <cell r="CO649"/>
          <cell r="CP649"/>
          <cell r="CQ649"/>
          <cell r="CR649"/>
          <cell r="CS649"/>
          <cell r="CT649"/>
          <cell r="CU649"/>
          <cell r="CV649"/>
          <cell r="CW649"/>
          <cell r="CX649"/>
          <cell r="CY649"/>
          <cell r="CZ649"/>
          <cell r="DA649"/>
          <cell r="DB649"/>
          <cell r="DC649"/>
          <cell r="DD649"/>
          <cell r="DE649"/>
          <cell r="DF649"/>
          <cell r="DG649"/>
          <cell r="DH649"/>
          <cell r="DI649"/>
        </row>
        <row r="650">
          <cell r="D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cell r="AV650"/>
          <cell r="AW650"/>
          <cell r="AX650"/>
          <cell r="AY650"/>
          <cell r="AZ650"/>
          <cell r="BA650"/>
          <cell r="BB650"/>
          <cell r="BC650"/>
          <cell r="BD650"/>
          <cell r="BE650"/>
          <cell r="BF650"/>
          <cell r="BG650"/>
          <cell r="BH650"/>
          <cell r="BI650"/>
          <cell r="BJ650"/>
          <cell r="BK650"/>
          <cell r="BL650"/>
          <cell r="BM650"/>
          <cell r="BN650"/>
          <cell r="BO650"/>
          <cell r="BP650"/>
          <cell r="BQ650"/>
          <cell r="BR650"/>
          <cell r="BS650"/>
          <cell r="BT650"/>
          <cell r="BU650"/>
          <cell r="BV650"/>
          <cell r="BW650"/>
          <cell r="BX650"/>
          <cell r="BY650"/>
          <cell r="BZ650"/>
          <cell r="CA650"/>
          <cell r="CB650"/>
          <cell r="CC650"/>
          <cell r="CD650"/>
          <cell r="CE650"/>
          <cell r="CF650"/>
          <cell r="CG650"/>
          <cell r="CH650"/>
          <cell r="CI650"/>
          <cell r="CJ650"/>
          <cell r="CK650"/>
          <cell r="CL650"/>
          <cell r="CM650"/>
          <cell r="CN650"/>
          <cell r="CO650"/>
          <cell r="CP650"/>
          <cell r="CQ650"/>
          <cell r="CR650"/>
          <cell r="CS650"/>
          <cell r="CT650"/>
          <cell r="CU650"/>
          <cell r="CV650"/>
          <cell r="CW650"/>
          <cell r="CX650"/>
          <cell r="CY650"/>
          <cell r="CZ650"/>
          <cell r="DA650"/>
          <cell r="DB650"/>
          <cell r="DC650"/>
          <cell r="DD650"/>
          <cell r="DE650"/>
          <cell r="DF650"/>
          <cell r="DG650"/>
          <cell r="DH650"/>
          <cell r="DI650"/>
        </row>
        <row r="651">
          <cell r="D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cell r="AV651"/>
          <cell r="AW651"/>
          <cell r="AX651"/>
          <cell r="AY651"/>
          <cell r="AZ651"/>
          <cell r="BA651"/>
          <cell r="BB651"/>
          <cell r="BC651"/>
          <cell r="BD651"/>
          <cell r="BE651"/>
          <cell r="BF651"/>
          <cell r="BG651"/>
          <cell r="BH651"/>
          <cell r="BI651"/>
          <cell r="BJ651"/>
          <cell r="BK651"/>
          <cell r="BL651"/>
          <cell r="BM651"/>
          <cell r="BN651"/>
          <cell r="BO651"/>
          <cell r="BP651"/>
          <cell r="BQ651"/>
          <cell r="BR651"/>
          <cell r="BS651"/>
          <cell r="BT651"/>
          <cell r="BU651"/>
          <cell r="BV651"/>
          <cell r="BW651"/>
          <cell r="BX651"/>
          <cell r="BY651"/>
          <cell r="BZ651"/>
          <cell r="CA651"/>
          <cell r="CB651"/>
          <cell r="CC651"/>
          <cell r="CD651"/>
          <cell r="CE651"/>
          <cell r="CF651"/>
          <cell r="CG651"/>
          <cell r="CH651"/>
          <cell r="CI651"/>
          <cell r="CJ651"/>
          <cell r="CK651"/>
          <cell r="CL651"/>
          <cell r="CM651"/>
          <cell r="CN651"/>
          <cell r="CO651"/>
          <cell r="CP651"/>
          <cell r="CQ651"/>
          <cell r="CR651"/>
          <cell r="CS651"/>
          <cell r="CT651"/>
          <cell r="CU651"/>
          <cell r="CV651"/>
          <cell r="CW651"/>
          <cell r="CX651"/>
          <cell r="CY651"/>
          <cell r="CZ651"/>
          <cell r="DA651"/>
          <cell r="DB651"/>
          <cell r="DC651"/>
          <cell r="DD651"/>
          <cell r="DE651"/>
          <cell r="DF651"/>
          <cell r="DG651"/>
          <cell r="DH651"/>
          <cell r="DI651"/>
        </row>
        <row r="652">
          <cell r="D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cell r="AV652"/>
          <cell r="AW652"/>
          <cell r="AX652"/>
          <cell r="AY652"/>
          <cell r="AZ652"/>
          <cell r="BA652"/>
          <cell r="BB652"/>
          <cell r="BC652"/>
          <cell r="BD652"/>
          <cell r="BE652"/>
          <cell r="BF652"/>
          <cell r="BG652"/>
          <cell r="BH652"/>
          <cell r="BI652"/>
          <cell r="BJ652"/>
          <cell r="BK652"/>
          <cell r="BL652"/>
          <cell r="BM652"/>
          <cell r="BN652"/>
          <cell r="BO652"/>
          <cell r="BP652"/>
          <cell r="BQ652"/>
          <cell r="BR652"/>
          <cell r="BS652"/>
          <cell r="BT652"/>
          <cell r="BU652"/>
          <cell r="BV652"/>
          <cell r="BW652"/>
          <cell r="BX652"/>
          <cell r="BY652"/>
          <cell r="BZ652"/>
          <cell r="CA652"/>
          <cell r="CB652"/>
          <cell r="CC652"/>
          <cell r="CD652"/>
          <cell r="CE652"/>
          <cell r="CF652"/>
          <cell r="CG652"/>
          <cell r="CH652"/>
          <cell r="CI652"/>
          <cell r="CJ652"/>
          <cell r="CK652"/>
          <cell r="CL652"/>
          <cell r="CM652"/>
          <cell r="CN652"/>
          <cell r="CO652"/>
          <cell r="CP652"/>
          <cell r="CQ652"/>
          <cell r="CR652"/>
          <cell r="CS652"/>
          <cell r="CT652"/>
          <cell r="CU652"/>
          <cell r="CV652"/>
          <cell r="CW652"/>
          <cell r="CX652"/>
          <cell r="CY652"/>
          <cell r="CZ652"/>
          <cell r="DA652"/>
          <cell r="DB652"/>
          <cell r="DC652"/>
          <cell r="DD652"/>
          <cell r="DE652"/>
          <cell r="DF652"/>
          <cell r="DG652"/>
          <cell r="DH652"/>
          <cell r="DI652"/>
        </row>
        <row r="653">
          <cell r="D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cell r="AV653"/>
          <cell r="AW653"/>
          <cell r="AX653"/>
          <cell r="AY653"/>
          <cell r="AZ653"/>
          <cell r="BA653"/>
          <cell r="BB653"/>
          <cell r="BC653"/>
          <cell r="BD653"/>
          <cell r="BE653"/>
          <cell r="BF653"/>
          <cell r="BG653"/>
          <cell r="BH653"/>
          <cell r="BI653"/>
          <cell r="BJ653"/>
          <cell r="BK653"/>
          <cell r="BL653"/>
          <cell r="BM653"/>
          <cell r="BN653"/>
          <cell r="BO653"/>
          <cell r="BP653"/>
          <cell r="BQ653"/>
          <cell r="BR653"/>
          <cell r="BS653"/>
          <cell r="BT653"/>
          <cell r="BU653"/>
          <cell r="BV653"/>
          <cell r="BW653"/>
          <cell r="BX653"/>
          <cell r="BY653"/>
          <cell r="BZ653"/>
          <cell r="CA653"/>
          <cell r="CB653"/>
          <cell r="CC653"/>
          <cell r="CD653"/>
          <cell r="CE653"/>
          <cell r="CF653"/>
          <cell r="CG653"/>
          <cell r="CH653"/>
          <cell r="CI653">
            <v>3.5071919999999999</v>
          </cell>
          <cell r="CJ653"/>
          <cell r="CK653">
            <v>3.5071919999999999</v>
          </cell>
          <cell r="CL653"/>
          <cell r="CM653">
            <v>3.5071919999999999</v>
          </cell>
          <cell r="CN653"/>
          <cell r="CO653">
            <v>3.5071919999999999</v>
          </cell>
          <cell r="CP653"/>
          <cell r="CQ653">
            <v>3.5071919999999999</v>
          </cell>
          <cell r="CR653"/>
          <cell r="CS653"/>
          <cell r="CT653"/>
          <cell r="CU653"/>
          <cell r="CV653"/>
          <cell r="CW653"/>
          <cell r="CX653"/>
          <cell r="CY653"/>
          <cell r="CZ653"/>
          <cell r="DA653"/>
          <cell r="DB653"/>
          <cell r="DC653"/>
          <cell r="DD653"/>
          <cell r="DE653"/>
          <cell r="DF653"/>
          <cell r="DG653"/>
          <cell r="DH653"/>
          <cell r="DI653"/>
        </row>
        <row r="654">
          <cell r="D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cell r="AV654"/>
          <cell r="AW654"/>
          <cell r="AX654"/>
          <cell r="AY654"/>
          <cell r="AZ654"/>
          <cell r="BA654"/>
          <cell r="BB654"/>
          <cell r="BC654"/>
          <cell r="BD654"/>
          <cell r="BE654"/>
          <cell r="BF654"/>
          <cell r="BG654"/>
          <cell r="BH654"/>
          <cell r="BI654"/>
          <cell r="BJ654"/>
          <cell r="BK654"/>
          <cell r="BL654"/>
          <cell r="BM654"/>
          <cell r="BN654"/>
          <cell r="BO654"/>
          <cell r="BP654"/>
          <cell r="BQ654"/>
          <cell r="BR654"/>
          <cell r="BS654"/>
          <cell r="BT654"/>
          <cell r="BU654"/>
          <cell r="BV654"/>
          <cell r="BW654"/>
          <cell r="BX654"/>
          <cell r="BY654"/>
          <cell r="BZ654"/>
          <cell r="CA654"/>
          <cell r="CB654"/>
          <cell r="CC654"/>
          <cell r="CD654"/>
          <cell r="CE654"/>
          <cell r="CF654"/>
          <cell r="CG654"/>
          <cell r="CH654"/>
          <cell r="CI654">
            <v>2.66128243</v>
          </cell>
          <cell r="CJ654"/>
          <cell r="CK654">
            <v>2.2870459599999999</v>
          </cell>
          <cell r="CL654"/>
          <cell r="CM654">
            <v>2.2164985100000001</v>
          </cell>
          <cell r="CN654"/>
          <cell r="CO654">
            <v>-20.947506163333333</v>
          </cell>
          <cell r="CP654"/>
          <cell r="CQ654">
            <v>-24.206827834427781</v>
          </cell>
          <cell r="CR654"/>
          <cell r="CS654"/>
          <cell r="CT654"/>
          <cell r="CU654"/>
          <cell r="CV654"/>
          <cell r="CW654"/>
          <cell r="CX654"/>
          <cell r="CY654"/>
          <cell r="CZ654"/>
          <cell r="DA654"/>
          <cell r="DB654"/>
          <cell r="DC654"/>
          <cell r="DD654"/>
          <cell r="DE654"/>
          <cell r="DF654"/>
          <cell r="DG654"/>
          <cell r="DH654"/>
          <cell r="DI654"/>
        </row>
        <row r="655">
          <cell r="D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cell r="AV655"/>
          <cell r="AW655"/>
          <cell r="AX655"/>
          <cell r="AY655"/>
          <cell r="AZ655"/>
          <cell r="BA655"/>
          <cell r="BB655"/>
          <cell r="BC655"/>
          <cell r="BD655"/>
          <cell r="BE655"/>
          <cell r="BF655"/>
          <cell r="BG655"/>
          <cell r="BH655"/>
          <cell r="BI655"/>
          <cell r="BJ655"/>
          <cell r="BK655"/>
          <cell r="BL655"/>
          <cell r="BM655"/>
          <cell r="BN655"/>
          <cell r="BO655"/>
          <cell r="BP655"/>
          <cell r="BQ655"/>
          <cell r="BR655"/>
          <cell r="BS655"/>
          <cell r="BT655"/>
          <cell r="BU655"/>
          <cell r="BV655"/>
          <cell r="BW655"/>
          <cell r="BX655"/>
          <cell r="BY655"/>
          <cell r="BZ655"/>
          <cell r="CA655"/>
          <cell r="CB655"/>
          <cell r="CC655"/>
          <cell r="CD655"/>
          <cell r="CE655"/>
          <cell r="CF655"/>
          <cell r="CG655"/>
          <cell r="CH655"/>
          <cell r="CI655">
            <v>3.5071919999999999</v>
          </cell>
          <cell r="CJ655"/>
          <cell r="CK655">
            <v>3.5071919999999999</v>
          </cell>
          <cell r="CL655"/>
          <cell r="CM655">
            <v>3.5071919999999999</v>
          </cell>
          <cell r="CN655"/>
          <cell r="CO655">
            <v>3.5071919999999999</v>
          </cell>
          <cell r="CP655"/>
          <cell r="CQ655">
            <v>3.5071919999999999</v>
          </cell>
          <cell r="CR655"/>
          <cell r="CS655"/>
          <cell r="CT655"/>
          <cell r="CU655"/>
          <cell r="CV655"/>
          <cell r="CW655"/>
          <cell r="CX655"/>
          <cell r="CY655"/>
          <cell r="CZ655"/>
          <cell r="DA655"/>
          <cell r="DB655"/>
          <cell r="DC655"/>
          <cell r="DD655"/>
          <cell r="DE655"/>
          <cell r="DF655"/>
          <cell r="DG655"/>
          <cell r="DH655"/>
          <cell r="DI655"/>
        </row>
        <row r="656">
          <cell r="D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cell r="AV656"/>
          <cell r="AW656"/>
          <cell r="AX656"/>
          <cell r="AY656"/>
          <cell r="AZ656"/>
          <cell r="BA656"/>
          <cell r="BB656"/>
          <cell r="BC656"/>
          <cell r="BD656"/>
          <cell r="BE656"/>
          <cell r="BF656"/>
          <cell r="BG656"/>
          <cell r="BH656"/>
          <cell r="BI656"/>
          <cell r="BJ656"/>
          <cell r="BK656"/>
          <cell r="BL656"/>
          <cell r="BM656"/>
          <cell r="BN656"/>
          <cell r="BO656"/>
          <cell r="BP656"/>
          <cell r="BQ656"/>
          <cell r="BR656"/>
          <cell r="BS656"/>
          <cell r="BT656"/>
          <cell r="BU656"/>
          <cell r="BV656"/>
          <cell r="BW656"/>
          <cell r="BX656"/>
          <cell r="BY656"/>
          <cell r="BZ656"/>
          <cell r="CA656"/>
          <cell r="CB656"/>
          <cell r="CC656"/>
          <cell r="CD656"/>
          <cell r="CE656"/>
          <cell r="CF656"/>
          <cell r="CG656"/>
          <cell r="CH656"/>
          <cell r="CI656">
            <v>2.66128243</v>
          </cell>
          <cell r="CJ656"/>
          <cell r="CK656">
            <v>2.2870459599999999</v>
          </cell>
          <cell r="CL656"/>
          <cell r="CM656">
            <v>2.2164985100000001</v>
          </cell>
          <cell r="CN656"/>
          <cell r="CO656">
            <v>-20.947506163333333</v>
          </cell>
          <cell r="CP656"/>
          <cell r="CQ656">
            <v>-24.206827834427781</v>
          </cell>
          <cell r="CR656"/>
          <cell r="CS656"/>
          <cell r="CT656"/>
          <cell r="CU656"/>
          <cell r="CV656"/>
          <cell r="CW656"/>
          <cell r="CX656"/>
          <cell r="CY656"/>
          <cell r="CZ656"/>
          <cell r="DA656"/>
          <cell r="DB656"/>
          <cell r="DC656"/>
          <cell r="DD656"/>
          <cell r="DE656"/>
          <cell r="DF656"/>
          <cell r="DG656"/>
          <cell r="DH656"/>
          <cell r="DI656"/>
        </row>
        <row r="657">
          <cell r="D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cell r="AV657"/>
          <cell r="AW657"/>
          <cell r="AX657"/>
          <cell r="AY657"/>
          <cell r="AZ657"/>
          <cell r="BA657"/>
          <cell r="BB657"/>
          <cell r="BC657"/>
          <cell r="BD657"/>
          <cell r="BE657"/>
          <cell r="BF657"/>
          <cell r="BG657"/>
          <cell r="BH657"/>
          <cell r="BI657"/>
          <cell r="BJ657"/>
          <cell r="BK657"/>
          <cell r="BL657"/>
          <cell r="BM657"/>
          <cell r="BN657"/>
          <cell r="BO657"/>
          <cell r="BP657"/>
          <cell r="BQ657"/>
          <cell r="BR657"/>
          <cell r="BS657"/>
          <cell r="BT657"/>
          <cell r="BU657"/>
          <cell r="BV657"/>
          <cell r="BW657"/>
          <cell r="BX657"/>
          <cell r="BY657"/>
          <cell r="BZ657"/>
          <cell r="CA657"/>
          <cell r="CB657"/>
          <cell r="CC657"/>
          <cell r="CD657"/>
          <cell r="CE657"/>
          <cell r="CF657"/>
          <cell r="CG657"/>
          <cell r="CH657"/>
          <cell r="CI657"/>
          <cell r="CJ657"/>
          <cell r="CK657"/>
          <cell r="CL657"/>
          <cell r="CM657"/>
          <cell r="CN657"/>
          <cell r="CO657"/>
          <cell r="CP657"/>
          <cell r="CQ657"/>
          <cell r="CR657"/>
          <cell r="CS657"/>
          <cell r="CT657"/>
          <cell r="CU657"/>
          <cell r="CV657"/>
          <cell r="CW657"/>
          <cell r="CX657"/>
          <cell r="CY657"/>
          <cell r="CZ657"/>
          <cell r="DA657"/>
          <cell r="DB657"/>
          <cell r="DC657"/>
          <cell r="DD657"/>
          <cell r="DE657"/>
          <cell r="DF657"/>
          <cell r="DG657"/>
          <cell r="DH657"/>
          <cell r="DI657"/>
        </row>
        <row r="658">
          <cell r="D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cell r="AV658"/>
          <cell r="AW658"/>
          <cell r="AX658"/>
          <cell r="AY658"/>
          <cell r="AZ658"/>
          <cell r="BA658"/>
          <cell r="BB658"/>
          <cell r="BC658"/>
          <cell r="BD658"/>
          <cell r="BE658"/>
          <cell r="BF658"/>
          <cell r="BG658"/>
          <cell r="BH658"/>
          <cell r="BI658"/>
          <cell r="BJ658"/>
          <cell r="BK658"/>
          <cell r="BL658"/>
          <cell r="BM658"/>
          <cell r="BN658"/>
          <cell r="BO658"/>
          <cell r="BP658"/>
          <cell r="BQ658"/>
          <cell r="BR658"/>
          <cell r="BS658"/>
          <cell r="BT658"/>
          <cell r="BU658"/>
          <cell r="BV658"/>
          <cell r="BW658"/>
          <cell r="BX658"/>
          <cell r="BY658"/>
          <cell r="BZ658"/>
          <cell r="CA658"/>
          <cell r="CB658"/>
          <cell r="CC658"/>
          <cell r="CD658"/>
          <cell r="CE658"/>
          <cell r="CF658"/>
          <cell r="CG658"/>
          <cell r="CH658"/>
          <cell r="CI658"/>
          <cell r="CJ658"/>
          <cell r="CK658"/>
          <cell r="CL658"/>
          <cell r="CM658"/>
          <cell r="CN658"/>
          <cell r="CO658"/>
          <cell r="CP658"/>
          <cell r="CQ658"/>
          <cell r="CR658"/>
          <cell r="CS658"/>
          <cell r="CT658"/>
          <cell r="CU658"/>
          <cell r="CV658"/>
          <cell r="CW658"/>
          <cell r="CX658"/>
          <cell r="CY658"/>
          <cell r="CZ658"/>
          <cell r="DA658"/>
          <cell r="DB658"/>
          <cell r="DC658"/>
          <cell r="DD658"/>
          <cell r="DE658"/>
          <cell r="DF658"/>
          <cell r="DG658"/>
          <cell r="DH658"/>
          <cell r="DI658"/>
        </row>
        <row r="659">
          <cell r="D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cell r="AV659"/>
          <cell r="AW659"/>
          <cell r="AX659"/>
          <cell r="AY659"/>
          <cell r="AZ659"/>
          <cell r="BA659"/>
          <cell r="BB659"/>
          <cell r="BC659"/>
          <cell r="BD659"/>
          <cell r="BE659"/>
          <cell r="BF659"/>
          <cell r="BG659"/>
          <cell r="BH659"/>
          <cell r="BI659"/>
          <cell r="BJ659"/>
          <cell r="BK659"/>
          <cell r="BL659"/>
          <cell r="BM659"/>
          <cell r="BN659"/>
          <cell r="BO659"/>
          <cell r="BP659"/>
          <cell r="BQ659"/>
          <cell r="BR659"/>
          <cell r="BS659"/>
          <cell r="BT659"/>
          <cell r="BU659"/>
          <cell r="BV659"/>
          <cell r="BW659"/>
          <cell r="BX659"/>
          <cell r="BY659"/>
          <cell r="BZ659"/>
          <cell r="CA659"/>
          <cell r="CB659"/>
          <cell r="CC659"/>
          <cell r="CD659"/>
          <cell r="CE659"/>
          <cell r="CF659"/>
          <cell r="CG659"/>
          <cell r="CH659"/>
          <cell r="CI659"/>
          <cell r="CJ659"/>
          <cell r="CK659"/>
          <cell r="CL659"/>
          <cell r="CM659"/>
          <cell r="CN659"/>
          <cell r="CO659"/>
          <cell r="CP659"/>
          <cell r="CQ659"/>
          <cell r="CR659"/>
          <cell r="CS659"/>
          <cell r="CT659"/>
          <cell r="CU659"/>
          <cell r="CV659"/>
          <cell r="CW659"/>
          <cell r="CX659"/>
          <cell r="CY659"/>
          <cell r="CZ659"/>
          <cell r="DA659"/>
          <cell r="DB659"/>
          <cell r="DC659"/>
          <cell r="DD659"/>
          <cell r="DE659"/>
          <cell r="DF659"/>
          <cell r="DG659"/>
          <cell r="DH659"/>
          <cell r="DI659"/>
        </row>
        <row r="660">
          <cell r="D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cell r="AV660"/>
          <cell r="AW660"/>
          <cell r="AX660"/>
          <cell r="AY660"/>
          <cell r="AZ660"/>
          <cell r="BA660"/>
          <cell r="BB660"/>
          <cell r="BC660"/>
          <cell r="BD660"/>
          <cell r="BE660"/>
          <cell r="BF660"/>
          <cell r="BG660"/>
          <cell r="BH660"/>
          <cell r="BI660"/>
          <cell r="BJ660"/>
          <cell r="BK660"/>
          <cell r="BL660"/>
          <cell r="BM660"/>
          <cell r="BN660"/>
          <cell r="BO660"/>
          <cell r="BP660"/>
          <cell r="BQ660"/>
          <cell r="BR660"/>
          <cell r="BS660"/>
          <cell r="BT660"/>
          <cell r="BU660"/>
          <cell r="BV660"/>
          <cell r="BW660"/>
          <cell r="BX660"/>
          <cell r="BY660"/>
          <cell r="BZ660"/>
          <cell r="CA660"/>
          <cell r="CB660"/>
          <cell r="CC660"/>
          <cell r="CD660"/>
          <cell r="CE660"/>
          <cell r="CF660"/>
          <cell r="CG660"/>
          <cell r="CH660"/>
          <cell r="CI660"/>
          <cell r="CJ660"/>
          <cell r="CK660"/>
          <cell r="CL660"/>
          <cell r="CM660"/>
          <cell r="CN660"/>
          <cell r="CO660"/>
          <cell r="CP660"/>
          <cell r="CQ660"/>
          <cell r="CR660"/>
          <cell r="CS660"/>
          <cell r="CT660"/>
          <cell r="CU660"/>
          <cell r="CV660"/>
          <cell r="CW660"/>
          <cell r="CX660"/>
          <cell r="CY660"/>
          <cell r="CZ660"/>
          <cell r="DA660"/>
          <cell r="DB660"/>
          <cell r="DC660"/>
          <cell r="DD660"/>
          <cell r="DE660"/>
          <cell r="DF660"/>
          <cell r="DG660"/>
          <cell r="DH660"/>
          <cell r="DI660"/>
        </row>
        <row r="661">
          <cell r="D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cell r="AV661"/>
          <cell r="AW661"/>
          <cell r="AX661"/>
          <cell r="AY661"/>
          <cell r="AZ661"/>
          <cell r="BA661"/>
          <cell r="BB661"/>
          <cell r="BC661"/>
          <cell r="BD661"/>
          <cell r="BE661"/>
          <cell r="BF661"/>
          <cell r="BG661"/>
          <cell r="BH661"/>
          <cell r="BI661"/>
          <cell r="BJ661"/>
          <cell r="BK661"/>
          <cell r="BL661"/>
          <cell r="BM661"/>
          <cell r="BN661"/>
          <cell r="BO661"/>
          <cell r="BP661"/>
          <cell r="BQ661"/>
          <cell r="BR661"/>
          <cell r="BS661"/>
          <cell r="BT661"/>
          <cell r="BU661"/>
          <cell r="BV661"/>
          <cell r="BW661"/>
          <cell r="BX661"/>
          <cell r="BY661"/>
          <cell r="BZ661"/>
          <cell r="CA661"/>
          <cell r="CB661"/>
          <cell r="CC661"/>
          <cell r="CD661"/>
          <cell r="CE661"/>
          <cell r="CF661"/>
          <cell r="CG661"/>
          <cell r="CH661"/>
          <cell r="CI661"/>
          <cell r="CJ661"/>
          <cell r="CK661"/>
          <cell r="CL661"/>
          <cell r="CM661"/>
          <cell r="CN661"/>
          <cell r="CO661"/>
          <cell r="CP661"/>
          <cell r="CQ661"/>
          <cell r="CR661"/>
          <cell r="CS661"/>
          <cell r="CT661"/>
          <cell r="CU661"/>
          <cell r="CV661"/>
          <cell r="CW661"/>
          <cell r="CX661"/>
          <cell r="CY661"/>
          <cell r="CZ661"/>
          <cell r="DA661"/>
          <cell r="DB661"/>
          <cell r="DC661"/>
          <cell r="DD661"/>
          <cell r="DE661"/>
          <cell r="DF661"/>
          <cell r="DG661"/>
          <cell r="DH661"/>
          <cell r="DI661"/>
        </row>
        <row r="662">
          <cell r="D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cell r="AV662"/>
          <cell r="AW662"/>
          <cell r="AX662"/>
          <cell r="AY662"/>
          <cell r="AZ662"/>
          <cell r="BA662"/>
          <cell r="BB662"/>
          <cell r="BC662"/>
          <cell r="BD662"/>
          <cell r="BE662"/>
          <cell r="BF662"/>
          <cell r="BG662"/>
          <cell r="BH662"/>
          <cell r="BI662"/>
          <cell r="BJ662"/>
          <cell r="BK662"/>
          <cell r="BL662"/>
          <cell r="BM662"/>
          <cell r="BN662"/>
          <cell r="BO662"/>
          <cell r="BP662"/>
          <cell r="BQ662"/>
          <cell r="BR662"/>
          <cell r="BS662"/>
          <cell r="BT662"/>
          <cell r="BU662"/>
          <cell r="BV662"/>
          <cell r="BW662"/>
          <cell r="BX662"/>
          <cell r="BY662"/>
          <cell r="BZ662"/>
          <cell r="CA662"/>
          <cell r="CB662"/>
          <cell r="CC662"/>
          <cell r="CD662"/>
          <cell r="CE662"/>
          <cell r="CF662"/>
          <cell r="CG662"/>
          <cell r="CH662"/>
          <cell r="CI662"/>
          <cell r="CJ662"/>
          <cell r="CK662"/>
          <cell r="CL662"/>
          <cell r="CM662"/>
          <cell r="CN662"/>
          <cell r="CO662"/>
          <cell r="CP662"/>
          <cell r="CQ662"/>
          <cell r="CR662"/>
          <cell r="CS662"/>
          <cell r="CT662"/>
          <cell r="CU662"/>
          <cell r="CV662"/>
          <cell r="CW662"/>
          <cell r="CX662"/>
          <cell r="CY662"/>
          <cell r="CZ662"/>
          <cell r="DA662"/>
          <cell r="DB662"/>
          <cell r="DC662"/>
          <cell r="DD662"/>
          <cell r="DE662"/>
          <cell r="DF662"/>
          <cell r="DG662"/>
          <cell r="DH662"/>
          <cell r="DI662"/>
        </row>
        <row r="663">
          <cell r="D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cell r="AV663"/>
          <cell r="AW663"/>
          <cell r="AX663"/>
          <cell r="AY663"/>
          <cell r="AZ663"/>
          <cell r="BA663"/>
          <cell r="BB663"/>
          <cell r="BC663"/>
          <cell r="BD663"/>
          <cell r="BE663"/>
          <cell r="BF663"/>
          <cell r="BG663"/>
          <cell r="BH663"/>
          <cell r="BI663"/>
          <cell r="BJ663"/>
          <cell r="BK663"/>
          <cell r="BL663"/>
          <cell r="BM663"/>
          <cell r="BN663"/>
          <cell r="BO663"/>
          <cell r="BP663"/>
          <cell r="BQ663"/>
          <cell r="BR663"/>
          <cell r="BS663"/>
          <cell r="BT663"/>
          <cell r="BU663"/>
          <cell r="BV663"/>
          <cell r="BW663"/>
          <cell r="BX663"/>
          <cell r="BY663"/>
          <cell r="BZ663"/>
          <cell r="CA663"/>
          <cell r="CB663"/>
          <cell r="CC663"/>
          <cell r="CD663"/>
          <cell r="CE663"/>
          <cell r="CF663"/>
          <cell r="CG663"/>
          <cell r="CH663"/>
          <cell r="CI663"/>
          <cell r="CJ663"/>
          <cell r="CK663"/>
          <cell r="CL663"/>
          <cell r="CM663"/>
          <cell r="CN663"/>
          <cell r="CO663"/>
          <cell r="CP663"/>
          <cell r="CQ663"/>
          <cell r="CR663"/>
          <cell r="CS663"/>
          <cell r="CT663"/>
          <cell r="CU663"/>
          <cell r="CV663"/>
          <cell r="CW663"/>
          <cell r="CX663"/>
          <cell r="CY663"/>
          <cell r="CZ663"/>
          <cell r="DA663"/>
          <cell r="DB663"/>
          <cell r="DC663"/>
          <cell r="DD663"/>
          <cell r="DE663"/>
          <cell r="DF663"/>
          <cell r="DG663"/>
          <cell r="DH663"/>
          <cell r="DI663"/>
        </row>
        <row r="664">
          <cell r="D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cell r="AV664"/>
          <cell r="AW664"/>
          <cell r="AX664"/>
          <cell r="AY664"/>
          <cell r="AZ664"/>
          <cell r="BA664"/>
          <cell r="BB664"/>
          <cell r="BC664"/>
          <cell r="BD664"/>
          <cell r="BE664"/>
          <cell r="BF664"/>
          <cell r="BG664"/>
          <cell r="BH664"/>
          <cell r="BI664"/>
          <cell r="BJ664"/>
          <cell r="BK664"/>
          <cell r="BL664"/>
          <cell r="BM664"/>
          <cell r="BN664"/>
          <cell r="BO664"/>
          <cell r="BP664"/>
          <cell r="BQ664"/>
          <cell r="BR664"/>
          <cell r="BS664"/>
          <cell r="BT664"/>
          <cell r="BU664"/>
          <cell r="BV664"/>
          <cell r="BW664"/>
          <cell r="BX664"/>
          <cell r="BY664"/>
          <cell r="BZ664"/>
          <cell r="CA664"/>
          <cell r="CB664"/>
          <cell r="CC664"/>
          <cell r="CD664"/>
          <cell r="CE664"/>
          <cell r="CF664"/>
          <cell r="CG664"/>
          <cell r="CH664"/>
          <cell r="CI664"/>
          <cell r="CJ664"/>
          <cell r="CK664"/>
          <cell r="CL664"/>
          <cell r="CM664"/>
          <cell r="CN664"/>
          <cell r="CO664"/>
          <cell r="CP664"/>
          <cell r="CQ664"/>
          <cell r="CR664"/>
          <cell r="CS664"/>
          <cell r="CT664"/>
          <cell r="CU664"/>
          <cell r="CV664"/>
          <cell r="CW664"/>
          <cell r="CX664"/>
          <cell r="CY664"/>
          <cell r="CZ664"/>
          <cell r="DA664"/>
          <cell r="DB664"/>
          <cell r="DC664"/>
          <cell r="DD664"/>
          <cell r="DE664"/>
          <cell r="DF664"/>
          <cell r="DG664"/>
          <cell r="DH664"/>
          <cell r="DI664"/>
        </row>
        <row r="665">
          <cell r="D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cell r="AV665"/>
          <cell r="AW665"/>
          <cell r="AX665"/>
          <cell r="AY665"/>
          <cell r="AZ665"/>
          <cell r="BA665"/>
          <cell r="BB665"/>
          <cell r="BC665"/>
          <cell r="BD665"/>
          <cell r="BE665"/>
          <cell r="BF665"/>
          <cell r="BG665"/>
          <cell r="BH665"/>
          <cell r="BI665"/>
          <cell r="BJ665"/>
          <cell r="BK665"/>
          <cell r="BL665"/>
          <cell r="BM665"/>
          <cell r="BN665"/>
          <cell r="BO665"/>
          <cell r="BP665"/>
          <cell r="BQ665"/>
          <cell r="BR665"/>
          <cell r="BS665"/>
          <cell r="BT665"/>
          <cell r="BU665"/>
          <cell r="BV665"/>
          <cell r="BW665"/>
          <cell r="BX665"/>
          <cell r="BY665"/>
          <cell r="BZ665"/>
          <cell r="CA665"/>
          <cell r="CB665"/>
          <cell r="CC665"/>
          <cell r="CD665"/>
          <cell r="CE665"/>
          <cell r="CF665"/>
          <cell r="CG665"/>
          <cell r="CH665"/>
          <cell r="CI665"/>
          <cell r="CJ665"/>
          <cell r="CK665"/>
          <cell r="CL665"/>
          <cell r="CM665"/>
          <cell r="CN665"/>
          <cell r="CO665"/>
          <cell r="CP665"/>
          <cell r="CQ665"/>
          <cell r="CR665"/>
          <cell r="CS665"/>
          <cell r="CT665"/>
          <cell r="CU665"/>
          <cell r="CV665"/>
          <cell r="CW665"/>
          <cell r="CX665"/>
          <cell r="CY665"/>
          <cell r="CZ665"/>
          <cell r="DA665"/>
          <cell r="DB665"/>
          <cell r="DC665"/>
          <cell r="DD665"/>
          <cell r="DE665"/>
          <cell r="DF665"/>
          <cell r="DG665"/>
          <cell r="DH665"/>
          <cell r="DI665"/>
        </row>
        <row r="666">
          <cell r="D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cell r="AV666"/>
          <cell r="AW666"/>
          <cell r="AX666"/>
          <cell r="AY666"/>
          <cell r="AZ666"/>
          <cell r="BA666"/>
          <cell r="BB666"/>
          <cell r="BC666"/>
          <cell r="BD666"/>
          <cell r="BE666"/>
          <cell r="BF666"/>
          <cell r="BG666"/>
          <cell r="BH666"/>
          <cell r="BI666"/>
          <cell r="BJ666"/>
          <cell r="BK666"/>
          <cell r="BL666"/>
          <cell r="BM666"/>
          <cell r="BN666"/>
          <cell r="BO666"/>
          <cell r="BP666"/>
          <cell r="BQ666"/>
          <cell r="BR666"/>
          <cell r="BS666"/>
          <cell r="BT666"/>
          <cell r="BU666"/>
          <cell r="BV666"/>
          <cell r="BW666"/>
          <cell r="BX666"/>
          <cell r="BY666"/>
          <cell r="BZ666"/>
          <cell r="CA666"/>
          <cell r="CB666"/>
          <cell r="CC666"/>
          <cell r="CD666"/>
          <cell r="CE666"/>
          <cell r="CF666"/>
          <cell r="CG666"/>
          <cell r="CH666"/>
          <cell r="CI666"/>
          <cell r="CJ666"/>
          <cell r="CK666"/>
          <cell r="CL666"/>
          <cell r="CM666"/>
          <cell r="CN666"/>
          <cell r="CO666"/>
          <cell r="CP666"/>
          <cell r="CQ666"/>
          <cell r="CR666"/>
          <cell r="CS666"/>
          <cell r="CT666"/>
          <cell r="CU666"/>
          <cell r="CV666"/>
          <cell r="CW666"/>
          <cell r="CX666"/>
          <cell r="CY666"/>
          <cell r="CZ666"/>
          <cell r="DA666"/>
          <cell r="DB666"/>
          <cell r="DC666"/>
          <cell r="DD666"/>
          <cell r="DE666"/>
          <cell r="DF666"/>
          <cell r="DG666"/>
          <cell r="DH666"/>
          <cell r="DI666"/>
        </row>
        <row r="667">
          <cell r="D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cell r="AV667"/>
          <cell r="AW667"/>
          <cell r="AX667"/>
          <cell r="AY667"/>
          <cell r="AZ667"/>
          <cell r="BA667"/>
          <cell r="BB667"/>
          <cell r="BC667"/>
          <cell r="BD667"/>
          <cell r="BE667"/>
          <cell r="BF667"/>
          <cell r="BG667"/>
          <cell r="BH667"/>
          <cell r="BI667"/>
          <cell r="BJ667"/>
          <cell r="BK667"/>
          <cell r="BL667"/>
          <cell r="BM667"/>
          <cell r="BN667"/>
          <cell r="BO667"/>
          <cell r="BP667"/>
          <cell r="BQ667"/>
          <cell r="BR667"/>
          <cell r="BS667"/>
          <cell r="BT667"/>
          <cell r="BU667"/>
          <cell r="BV667"/>
          <cell r="BW667"/>
          <cell r="BX667"/>
          <cell r="BY667"/>
          <cell r="BZ667"/>
          <cell r="CA667"/>
          <cell r="CB667"/>
          <cell r="CC667"/>
          <cell r="CD667"/>
          <cell r="CE667"/>
          <cell r="CF667"/>
          <cell r="CG667"/>
          <cell r="CH667"/>
          <cell r="CI667"/>
          <cell r="CJ667"/>
          <cell r="CK667"/>
          <cell r="CL667"/>
          <cell r="CM667"/>
          <cell r="CN667"/>
          <cell r="CO667"/>
          <cell r="CP667"/>
          <cell r="CQ667"/>
          <cell r="CR667"/>
          <cell r="CS667"/>
          <cell r="CT667"/>
          <cell r="CU667"/>
          <cell r="CV667"/>
          <cell r="CW667"/>
          <cell r="CX667"/>
          <cell r="CY667"/>
          <cell r="CZ667"/>
          <cell r="DA667"/>
          <cell r="DB667"/>
          <cell r="DC667"/>
          <cell r="DD667"/>
          <cell r="DE667"/>
          <cell r="DF667"/>
          <cell r="DG667"/>
          <cell r="DH667"/>
          <cell r="DI667"/>
        </row>
        <row r="668">
          <cell r="D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cell r="AV668"/>
          <cell r="AW668"/>
          <cell r="AX668"/>
          <cell r="AY668"/>
          <cell r="AZ668"/>
          <cell r="BA668"/>
          <cell r="BB668"/>
          <cell r="BC668"/>
          <cell r="BD668"/>
          <cell r="BE668"/>
          <cell r="BF668"/>
          <cell r="BG668"/>
          <cell r="BH668"/>
          <cell r="BI668"/>
          <cell r="BJ668"/>
          <cell r="BK668"/>
          <cell r="BL668"/>
          <cell r="BM668"/>
          <cell r="BN668"/>
          <cell r="BO668"/>
          <cell r="BP668"/>
          <cell r="BQ668"/>
          <cell r="BR668"/>
          <cell r="BS668"/>
          <cell r="BT668"/>
          <cell r="BU668"/>
          <cell r="BV668"/>
          <cell r="BW668"/>
          <cell r="BX668"/>
          <cell r="BY668"/>
          <cell r="BZ668"/>
          <cell r="CA668"/>
          <cell r="CB668"/>
          <cell r="CC668"/>
          <cell r="CD668"/>
          <cell r="CE668"/>
          <cell r="CF668"/>
          <cell r="CG668"/>
          <cell r="CH668"/>
          <cell r="CI668"/>
          <cell r="CJ668"/>
          <cell r="CK668"/>
          <cell r="CL668"/>
          <cell r="CM668"/>
          <cell r="CN668"/>
          <cell r="CO668"/>
          <cell r="CP668"/>
          <cell r="CQ668"/>
          <cell r="CR668"/>
          <cell r="CS668"/>
          <cell r="CT668"/>
          <cell r="CU668"/>
          <cell r="CV668"/>
          <cell r="CW668"/>
          <cell r="CX668"/>
          <cell r="CY668"/>
          <cell r="CZ668"/>
          <cell r="DA668"/>
          <cell r="DB668"/>
          <cell r="DC668"/>
          <cell r="DD668"/>
          <cell r="DE668"/>
          <cell r="DF668"/>
          <cell r="DG668"/>
          <cell r="DH668"/>
          <cell r="DI668"/>
        </row>
        <row r="669">
          <cell r="D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cell r="AV669"/>
          <cell r="AW669"/>
          <cell r="AX669"/>
          <cell r="AY669"/>
          <cell r="AZ669"/>
          <cell r="BA669"/>
          <cell r="BB669"/>
          <cell r="BC669"/>
          <cell r="BD669"/>
          <cell r="BE669"/>
          <cell r="BF669"/>
          <cell r="BG669"/>
          <cell r="BH669"/>
          <cell r="BI669"/>
          <cell r="BJ669"/>
          <cell r="BK669"/>
          <cell r="BL669"/>
          <cell r="BM669"/>
          <cell r="BN669"/>
          <cell r="BO669"/>
          <cell r="BP669"/>
          <cell r="BQ669"/>
          <cell r="BR669"/>
          <cell r="BS669"/>
          <cell r="BT669"/>
          <cell r="BU669"/>
          <cell r="BV669"/>
          <cell r="BW669"/>
          <cell r="BX669"/>
          <cell r="BY669"/>
          <cell r="BZ669"/>
          <cell r="CA669"/>
          <cell r="CB669"/>
          <cell r="CC669"/>
          <cell r="CD669"/>
          <cell r="CE669"/>
          <cell r="CF669"/>
          <cell r="CG669"/>
          <cell r="CH669"/>
          <cell r="CI669"/>
          <cell r="CJ669"/>
          <cell r="CK669"/>
          <cell r="CL669"/>
          <cell r="CM669"/>
          <cell r="CN669"/>
          <cell r="CO669"/>
          <cell r="CP669"/>
          <cell r="CQ669"/>
          <cell r="CR669"/>
          <cell r="CS669"/>
          <cell r="CT669"/>
          <cell r="CU669"/>
          <cell r="CV669"/>
          <cell r="CW669"/>
          <cell r="CX669"/>
          <cell r="CY669"/>
          <cell r="CZ669"/>
          <cell r="DA669"/>
          <cell r="DB669"/>
          <cell r="DC669"/>
          <cell r="DD669"/>
          <cell r="DE669"/>
          <cell r="DF669"/>
          <cell r="DG669"/>
          <cell r="DH669"/>
          <cell r="DI669"/>
        </row>
        <row r="670">
          <cell r="D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cell r="AV670"/>
          <cell r="AW670"/>
          <cell r="AX670"/>
          <cell r="AY670"/>
          <cell r="AZ670"/>
          <cell r="BA670"/>
          <cell r="BB670"/>
          <cell r="BC670"/>
          <cell r="BD670"/>
          <cell r="BE670"/>
          <cell r="BF670"/>
          <cell r="BG670"/>
          <cell r="BH670"/>
          <cell r="BI670"/>
          <cell r="BJ670"/>
          <cell r="BK670"/>
          <cell r="BL670"/>
          <cell r="BM670"/>
          <cell r="BN670"/>
          <cell r="BO670"/>
          <cell r="BP670"/>
          <cell r="BQ670"/>
          <cell r="BR670"/>
          <cell r="BS670"/>
          <cell r="BT670"/>
          <cell r="BU670"/>
          <cell r="BV670"/>
          <cell r="BW670"/>
          <cell r="BX670"/>
          <cell r="BY670"/>
          <cell r="BZ670"/>
          <cell r="CA670"/>
          <cell r="CB670"/>
          <cell r="CC670"/>
          <cell r="CD670"/>
          <cell r="CE670"/>
          <cell r="CF670"/>
          <cell r="CG670"/>
          <cell r="CH670"/>
          <cell r="CI670"/>
          <cell r="CJ670"/>
          <cell r="CK670"/>
          <cell r="CL670"/>
          <cell r="CM670"/>
          <cell r="CN670"/>
          <cell r="CO670"/>
          <cell r="CP670"/>
          <cell r="CQ670"/>
          <cell r="CR670"/>
          <cell r="CS670"/>
          <cell r="CT670"/>
          <cell r="CU670"/>
          <cell r="CV670"/>
          <cell r="CW670"/>
          <cell r="CX670"/>
          <cell r="CY670"/>
          <cell r="CZ670"/>
          <cell r="DA670"/>
          <cell r="DB670"/>
          <cell r="DC670"/>
          <cell r="DD670"/>
          <cell r="DE670"/>
          <cell r="DF670"/>
          <cell r="DG670"/>
          <cell r="DH670"/>
          <cell r="DI670"/>
        </row>
        <row r="671">
          <cell r="D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cell r="AV671"/>
          <cell r="AW671"/>
          <cell r="AX671"/>
          <cell r="AY671"/>
          <cell r="AZ671"/>
          <cell r="BA671"/>
          <cell r="BB671"/>
          <cell r="BC671"/>
          <cell r="BD671"/>
          <cell r="BE671"/>
          <cell r="BF671"/>
          <cell r="BG671"/>
          <cell r="BH671"/>
          <cell r="BI671"/>
          <cell r="BJ671"/>
          <cell r="BK671"/>
          <cell r="BL671"/>
          <cell r="BM671"/>
          <cell r="BN671"/>
          <cell r="BO671"/>
          <cell r="BP671"/>
          <cell r="BQ671"/>
          <cell r="BR671"/>
          <cell r="BS671"/>
          <cell r="BT671"/>
          <cell r="BU671"/>
          <cell r="BV671"/>
          <cell r="BW671"/>
          <cell r="BX671"/>
          <cell r="BY671"/>
          <cell r="BZ671"/>
          <cell r="CA671"/>
          <cell r="CB671"/>
          <cell r="CC671"/>
          <cell r="CD671"/>
          <cell r="CE671"/>
          <cell r="CF671"/>
          <cell r="CG671"/>
          <cell r="CH671"/>
          <cell r="CI671"/>
          <cell r="CJ671"/>
          <cell r="CK671"/>
          <cell r="CL671"/>
          <cell r="CM671"/>
          <cell r="CN671"/>
          <cell r="CO671"/>
          <cell r="CP671"/>
          <cell r="CQ671"/>
          <cell r="CR671"/>
          <cell r="CS671"/>
          <cell r="CT671"/>
          <cell r="CU671"/>
          <cell r="CV671"/>
          <cell r="CW671"/>
          <cell r="CX671"/>
          <cell r="CY671"/>
          <cell r="CZ671"/>
          <cell r="DA671"/>
          <cell r="DB671"/>
          <cell r="DC671"/>
          <cell r="DD671"/>
          <cell r="DE671"/>
          <cell r="DF671"/>
          <cell r="DG671"/>
          <cell r="DH671"/>
          <cell r="DI671"/>
        </row>
        <row r="672">
          <cell r="D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cell r="AV672"/>
          <cell r="AW672"/>
          <cell r="AX672"/>
          <cell r="AY672"/>
          <cell r="AZ672"/>
          <cell r="BA672"/>
          <cell r="BB672"/>
          <cell r="BC672"/>
          <cell r="BD672"/>
          <cell r="BE672"/>
          <cell r="BF672"/>
          <cell r="BG672"/>
          <cell r="BH672"/>
          <cell r="BI672"/>
          <cell r="BJ672"/>
          <cell r="BK672"/>
          <cell r="BL672"/>
          <cell r="BM672"/>
          <cell r="BN672"/>
          <cell r="BO672"/>
          <cell r="BP672"/>
          <cell r="BQ672"/>
          <cell r="BR672"/>
          <cell r="BS672"/>
          <cell r="BT672"/>
          <cell r="BU672"/>
          <cell r="BV672"/>
          <cell r="BW672"/>
          <cell r="BX672"/>
          <cell r="BY672"/>
          <cell r="BZ672"/>
          <cell r="CA672"/>
          <cell r="CB672"/>
          <cell r="CC672"/>
          <cell r="CD672"/>
          <cell r="CE672"/>
          <cell r="CF672"/>
          <cell r="CG672"/>
          <cell r="CH672"/>
          <cell r="CI672"/>
          <cell r="CJ672"/>
          <cell r="CK672"/>
          <cell r="CL672"/>
          <cell r="CM672"/>
          <cell r="CN672"/>
          <cell r="CO672"/>
          <cell r="CP672"/>
          <cell r="CQ672"/>
          <cell r="CR672"/>
          <cell r="CS672"/>
          <cell r="CT672"/>
          <cell r="CU672"/>
          <cell r="CV672"/>
          <cell r="CW672"/>
          <cell r="CX672"/>
          <cell r="CY672"/>
          <cell r="CZ672"/>
          <cell r="DA672"/>
          <cell r="DB672"/>
          <cell r="DC672"/>
          <cell r="DD672"/>
          <cell r="DE672"/>
          <cell r="DF672"/>
          <cell r="DG672"/>
          <cell r="DH672"/>
          <cell r="DI672"/>
        </row>
        <row r="673">
          <cell r="D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cell r="AV673"/>
          <cell r="AW673"/>
          <cell r="AX673"/>
          <cell r="AY673"/>
          <cell r="AZ673"/>
          <cell r="BA673"/>
          <cell r="BB673"/>
          <cell r="BC673"/>
          <cell r="BD673"/>
          <cell r="BE673"/>
          <cell r="BF673"/>
          <cell r="BG673"/>
          <cell r="BH673"/>
          <cell r="BI673"/>
          <cell r="BJ673"/>
          <cell r="BK673"/>
          <cell r="BL673"/>
          <cell r="BM673"/>
          <cell r="BN673"/>
          <cell r="BO673"/>
          <cell r="BP673"/>
          <cell r="BQ673"/>
          <cell r="BR673"/>
          <cell r="BS673"/>
          <cell r="BT673"/>
          <cell r="BU673"/>
          <cell r="BV673"/>
          <cell r="BW673"/>
          <cell r="BX673"/>
          <cell r="BY673"/>
          <cell r="BZ673"/>
          <cell r="CA673"/>
          <cell r="CB673"/>
          <cell r="CC673"/>
          <cell r="CD673"/>
          <cell r="CE673"/>
          <cell r="CF673"/>
          <cell r="CG673"/>
          <cell r="CH673"/>
          <cell r="CI673"/>
          <cell r="CJ673"/>
          <cell r="CK673"/>
          <cell r="CL673"/>
          <cell r="CM673"/>
          <cell r="CN673"/>
          <cell r="CO673"/>
          <cell r="CP673"/>
          <cell r="CQ673"/>
          <cell r="CR673"/>
          <cell r="CS673"/>
          <cell r="CT673"/>
          <cell r="CU673"/>
          <cell r="CV673"/>
          <cell r="CW673"/>
          <cell r="CX673"/>
          <cell r="CY673"/>
          <cell r="CZ673"/>
          <cell r="DA673"/>
          <cell r="DB673"/>
          <cell r="DC673"/>
          <cell r="DD673"/>
          <cell r="DE673"/>
          <cell r="DF673"/>
          <cell r="DG673"/>
          <cell r="DH673"/>
          <cell r="DI673"/>
        </row>
        <row r="674">
          <cell r="D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cell r="AV674"/>
          <cell r="AW674"/>
          <cell r="AX674"/>
          <cell r="AY674"/>
          <cell r="AZ674"/>
          <cell r="BA674"/>
          <cell r="BB674"/>
          <cell r="BC674"/>
          <cell r="BD674"/>
          <cell r="BE674"/>
          <cell r="BF674"/>
          <cell r="BG674"/>
          <cell r="BH674"/>
          <cell r="BI674"/>
          <cell r="BJ674"/>
          <cell r="BK674"/>
          <cell r="BL674"/>
          <cell r="BM674"/>
          <cell r="BN674"/>
          <cell r="BO674"/>
          <cell r="BP674"/>
          <cell r="BQ674"/>
          <cell r="BR674"/>
          <cell r="BS674"/>
          <cell r="BT674"/>
          <cell r="BU674"/>
          <cell r="BV674"/>
          <cell r="BW674"/>
          <cell r="BX674"/>
          <cell r="BY674"/>
          <cell r="BZ674"/>
          <cell r="CA674"/>
          <cell r="CB674"/>
          <cell r="CC674"/>
          <cell r="CD674"/>
          <cell r="CE674"/>
          <cell r="CF674"/>
          <cell r="CG674"/>
          <cell r="CH674"/>
          <cell r="CI674"/>
          <cell r="CJ674"/>
          <cell r="CK674"/>
          <cell r="CL674"/>
          <cell r="CM674"/>
          <cell r="CN674"/>
          <cell r="CO674"/>
          <cell r="CP674"/>
          <cell r="CQ674"/>
          <cell r="CR674"/>
          <cell r="CS674"/>
          <cell r="CT674"/>
          <cell r="CU674"/>
          <cell r="CV674"/>
          <cell r="CW674"/>
          <cell r="CX674"/>
          <cell r="CY674"/>
          <cell r="CZ674"/>
          <cell r="DA674"/>
          <cell r="DB674"/>
          <cell r="DC674"/>
          <cell r="DD674"/>
          <cell r="DE674"/>
          <cell r="DF674"/>
          <cell r="DG674"/>
          <cell r="DH674"/>
          <cell r="DI674"/>
        </row>
        <row r="675">
          <cell r="D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cell r="AV675"/>
          <cell r="AW675"/>
          <cell r="AX675"/>
          <cell r="AY675"/>
          <cell r="AZ675"/>
          <cell r="BA675"/>
          <cell r="BB675"/>
          <cell r="BC675"/>
          <cell r="BD675"/>
          <cell r="BE675"/>
          <cell r="BF675"/>
          <cell r="BG675"/>
          <cell r="BH675"/>
          <cell r="BI675"/>
          <cell r="BJ675"/>
          <cell r="BK675"/>
          <cell r="BL675"/>
          <cell r="BM675"/>
          <cell r="BN675"/>
          <cell r="BO675"/>
          <cell r="BP675"/>
          <cell r="BQ675"/>
          <cell r="BR675"/>
          <cell r="BS675"/>
          <cell r="BT675"/>
          <cell r="BU675"/>
          <cell r="BV675"/>
          <cell r="BW675"/>
          <cell r="BX675"/>
          <cell r="BY675"/>
          <cell r="BZ675"/>
          <cell r="CA675"/>
          <cell r="CB675"/>
          <cell r="CC675"/>
          <cell r="CD675"/>
          <cell r="CE675"/>
          <cell r="CF675"/>
          <cell r="CG675"/>
          <cell r="CH675"/>
          <cell r="CI675"/>
          <cell r="CJ675"/>
          <cell r="CK675"/>
          <cell r="CL675"/>
          <cell r="CM675"/>
          <cell r="CN675"/>
          <cell r="CO675"/>
          <cell r="CP675"/>
          <cell r="CQ675"/>
          <cell r="CR675"/>
          <cell r="CS675"/>
          <cell r="CT675"/>
          <cell r="CU675"/>
          <cell r="CV675"/>
          <cell r="CW675"/>
          <cell r="CX675"/>
          <cell r="CY675"/>
          <cell r="CZ675"/>
          <cell r="DA675"/>
          <cell r="DB675"/>
          <cell r="DC675"/>
          <cell r="DD675"/>
          <cell r="DE675"/>
          <cell r="DF675"/>
          <cell r="DG675"/>
          <cell r="DH675"/>
          <cell r="DI675"/>
        </row>
        <row r="676">
          <cell r="D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cell r="AV676"/>
          <cell r="AW676"/>
          <cell r="AX676"/>
          <cell r="AY676"/>
          <cell r="AZ676"/>
          <cell r="BA676"/>
          <cell r="BB676"/>
          <cell r="BC676"/>
          <cell r="BD676"/>
          <cell r="BE676"/>
          <cell r="BF676"/>
          <cell r="BG676"/>
          <cell r="BH676"/>
          <cell r="BI676"/>
          <cell r="BJ676"/>
          <cell r="BK676"/>
          <cell r="BL676"/>
          <cell r="BM676"/>
          <cell r="BN676"/>
          <cell r="BO676"/>
          <cell r="BP676"/>
          <cell r="BQ676"/>
          <cell r="BR676"/>
          <cell r="BS676"/>
          <cell r="BT676"/>
          <cell r="BU676"/>
          <cell r="BV676"/>
          <cell r="BW676"/>
          <cell r="BX676"/>
          <cell r="BY676"/>
          <cell r="BZ676"/>
          <cell r="CA676"/>
          <cell r="CB676"/>
          <cell r="CC676"/>
          <cell r="CD676"/>
          <cell r="CE676"/>
          <cell r="CF676"/>
          <cell r="CG676"/>
          <cell r="CH676"/>
          <cell r="CI676"/>
          <cell r="CJ676"/>
          <cell r="CK676"/>
          <cell r="CL676"/>
          <cell r="CM676"/>
          <cell r="CN676"/>
          <cell r="CO676"/>
          <cell r="CP676"/>
          <cell r="CQ676"/>
          <cell r="CR676"/>
          <cell r="CS676"/>
          <cell r="CT676"/>
          <cell r="CU676"/>
          <cell r="CV676"/>
          <cell r="CW676"/>
          <cell r="CX676"/>
          <cell r="CY676"/>
          <cell r="CZ676"/>
          <cell r="DA676"/>
          <cell r="DB676"/>
          <cell r="DC676"/>
          <cell r="DD676"/>
          <cell r="DE676"/>
          <cell r="DF676"/>
          <cell r="DG676"/>
          <cell r="DH676"/>
          <cell r="DI676"/>
        </row>
        <row r="677">
          <cell r="D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cell r="AV677"/>
          <cell r="AW677"/>
          <cell r="AX677"/>
          <cell r="AY677"/>
          <cell r="AZ677"/>
          <cell r="BA677"/>
          <cell r="BB677"/>
          <cell r="BC677"/>
          <cell r="BD677"/>
          <cell r="BE677"/>
          <cell r="BF677"/>
          <cell r="BG677"/>
          <cell r="BH677"/>
          <cell r="BI677"/>
          <cell r="BJ677"/>
          <cell r="BK677"/>
          <cell r="BL677"/>
          <cell r="BM677"/>
          <cell r="BN677"/>
          <cell r="BO677"/>
          <cell r="BP677"/>
          <cell r="BQ677"/>
          <cell r="BR677"/>
          <cell r="BS677"/>
          <cell r="BT677"/>
          <cell r="BU677"/>
          <cell r="BV677"/>
          <cell r="BW677"/>
          <cell r="BX677"/>
          <cell r="BY677"/>
          <cell r="BZ677"/>
          <cell r="CA677"/>
          <cell r="CB677"/>
          <cell r="CC677"/>
          <cell r="CD677"/>
          <cell r="CE677"/>
          <cell r="CF677"/>
          <cell r="CG677"/>
          <cell r="CH677"/>
          <cell r="CI677"/>
          <cell r="CJ677"/>
          <cell r="CK677"/>
          <cell r="CL677"/>
          <cell r="CM677"/>
          <cell r="CN677"/>
          <cell r="CO677"/>
          <cell r="CP677"/>
          <cell r="CQ677"/>
          <cell r="CR677"/>
          <cell r="CS677"/>
          <cell r="CT677"/>
          <cell r="CU677"/>
          <cell r="CV677"/>
          <cell r="CW677"/>
          <cell r="CX677"/>
          <cell r="CY677"/>
          <cell r="CZ677"/>
          <cell r="DA677"/>
          <cell r="DB677"/>
          <cell r="DC677"/>
          <cell r="DD677"/>
          <cell r="DE677"/>
          <cell r="DF677"/>
          <cell r="DG677"/>
          <cell r="DH677"/>
          <cell r="DI677"/>
        </row>
        <row r="678">
          <cell r="D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cell r="BX678"/>
          <cell r="BY678"/>
          <cell r="BZ678"/>
          <cell r="CA678"/>
          <cell r="CB678"/>
          <cell r="CC678"/>
          <cell r="CD678"/>
          <cell r="CE678"/>
          <cell r="CF678"/>
          <cell r="CG678"/>
          <cell r="CH678"/>
          <cell r="CI678"/>
          <cell r="CJ678"/>
          <cell r="CK678"/>
          <cell r="CL678"/>
          <cell r="CM678"/>
          <cell r="CN678"/>
          <cell r="CO678"/>
          <cell r="CP678"/>
          <cell r="CQ678"/>
          <cell r="CR678"/>
          <cell r="CS678"/>
          <cell r="CT678"/>
          <cell r="CU678"/>
          <cell r="CV678"/>
          <cell r="CW678"/>
          <cell r="CX678"/>
          <cell r="CY678"/>
          <cell r="CZ678"/>
          <cell r="DA678"/>
          <cell r="DB678"/>
          <cell r="DC678"/>
          <cell r="DD678"/>
          <cell r="DE678"/>
          <cell r="DF678"/>
          <cell r="DG678"/>
          <cell r="DH678"/>
          <cell r="DI678"/>
        </row>
        <row r="679">
          <cell r="D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cell r="AV679"/>
          <cell r="AW679"/>
          <cell r="AX679"/>
          <cell r="AY679"/>
          <cell r="AZ679"/>
          <cell r="BA679"/>
          <cell r="BB679"/>
          <cell r="BC679"/>
          <cell r="BD679"/>
          <cell r="BE679"/>
          <cell r="BF679"/>
          <cell r="BG679"/>
          <cell r="BH679"/>
          <cell r="BI679"/>
          <cell r="BJ679"/>
          <cell r="BK679"/>
          <cell r="BL679"/>
          <cell r="BM679"/>
          <cell r="BN679"/>
          <cell r="BO679"/>
          <cell r="BP679"/>
          <cell r="BQ679"/>
          <cell r="BR679"/>
          <cell r="BS679"/>
          <cell r="BT679"/>
          <cell r="BU679"/>
          <cell r="BV679"/>
          <cell r="BW679"/>
          <cell r="BX679"/>
          <cell r="BY679"/>
          <cell r="BZ679"/>
          <cell r="CA679"/>
          <cell r="CB679"/>
          <cell r="CC679"/>
          <cell r="CD679"/>
          <cell r="CE679"/>
          <cell r="CF679"/>
          <cell r="CG679"/>
          <cell r="CH679"/>
          <cell r="CI679"/>
          <cell r="CJ679"/>
          <cell r="CK679"/>
          <cell r="CL679"/>
          <cell r="CM679"/>
          <cell r="CN679"/>
          <cell r="CO679"/>
          <cell r="CP679"/>
          <cell r="CQ679"/>
          <cell r="CR679"/>
          <cell r="CS679"/>
          <cell r="CT679"/>
          <cell r="CU679"/>
          <cell r="CV679"/>
          <cell r="CW679"/>
          <cell r="CX679"/>
          <cell r="CY679"/>
          <cell r="CZ679"/>
          <cell r="DA679"/>
          <cell r="DB679"/>
          <cell r="DC679"/>
          <cell r="DD679"/>
          <cell r="DE679"/>
          <cell r="DF679"/>
          <cell r="DG679"/>
          <cell r="DH679"/>
          <cell r="DI679"/>
        </row>
        <row r="680">
          <cell r="D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cell r="AV680"/>
          <cell r="AW680"/>
          <cell r="AX680"/>
          <cell r="AY680"/>
          <cell r="AZ680"/>
          <cell r="BA680"/>
          <cell r="BB680"/>
          <cell r="BC680"/>
          <cell r="BD680"/>
          <cell r="BE680"/>
          <cell r="BF680"/>
          <cell r="BG680"/>
          <cell r="BH680"/>
          <cell r="BI680"/>
          <cell r="BJ680"/>
          <cell r="BK680"/>
          <cell r="BL680"/>
          <cell r="BM680"/>
          <cell r="BN680"/>
          <cell r="BO680"/>
          <cell r="BP680"/>
          <cell r="BQ680"/>
          <cell r="BR680"/>
          <cell r="BS680"/>
          <cell r="BT680"/>
          <cell r="BU680"/>
          <cell r="BV680"/>
          <cell r="BW680"/>
          <cell r="BX680"/>
          <cell r="BY680"/>
          <cell r="BZ680"/>
          <cell r="CA680"/>
          <cell r="CB680"/>
          <cell r="CC680"/>
          <cell r="CD680"/>
          <cell r="CE680"/>
          <cell r="CF680"/>
          <cell r="CG680"/>
          <cell r="CH680"/>
          <cell r="CI680"/>
          <cell r="CJ680"/>
          <cell r="CK680"/>
          <cell r="CL680"/>
          <cell r="CM680"/>
          <cell r="CN680"/>
          <cell r="CO680"/>
          <cell r="CP680"/>
          <cell r="CQ680"/>
          <cell r="CR680"/>
          <cell r="CS680"/>
          <cell r="CT680"/>
          <cell r="CU680"/>
          <cell r="CV680"/>
          <cell r="CW680"/>
          <cell r="CX680"/>
          <cell r="CY680"/>
          <cell r="CZ680"/>
          <cell r="DA680"/>
          <cell r="DB680"/>
          <cell r="DC680"/>
          <cell r="DD680"/>
          <cell r="DE680"/>
          <cell r="DF680"/>
          <cell r="DG680"/>
          <cell r="DH680"/>
          <cell r="DI680"/>
        </row>
        <row r="681">
          <cell r="D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cell r="AV681"/>
          <cell r="AW681"/>
          <cell r="AX681"/>
          <cell r="AY681"/>
          <cell r="AZ681"/>
          <cell r="BA681"/>
          <cell r="BB681"/>
          <cell r="BC681"/>
          <cell r="BD681"/>
          <cell r="BE681"/>
          <cell r="BF681"/>
          <cell r="BG681"/>
          <cell r="BH681"/>
          <cell r="BI681"/>
          <cell r="BJ681"/>
          <cell r="BK681"/>
          <cell r="BL681"/>
          <cell r="BM681"/>
          <cell r="BN681"/>
          <cell r="BO681"/>
          <cell r="BP681"/>
          <cell r="BQ681"/>
          <cell r="BR681"/>
          <cell r="BS681"/>
          <cell r="BT681"/>
          <cell r="BU681"/>
          <cell r="BV681"/>
          <cell r="BW681"/>
          <cell r="BX681"/>
          <cell r="BY681"/>
          <cell r="BZ681"/>
          <cell r="CA681"/>
          <cell r="CB681"/>
          <cell r="CC681"/>
          <cell r="CD681"/>
          <cell r="CE681"/>
          <cell r="CF681"/>
          <cell r="CG681"/>
          <cell r="CH681"/>
          <cell r="CI681"/>
          <cell r="CJ681"/>
          <cell r="CK681"/>
          <cell r="CL681"/>
          <cell r="CM681"/>
          <cell r="CN681"/>
          <cell r="CO681"/>
          <cell r="CP681"/>
          <cell r="CQ681"/>
          <cell r="CR681"/>
          <cell r="CS681"/>
          <cell r="CT681"/>
          <cell r="CU681"/>
          <cell r="CV681"/>
          <cell r="CW681"/>
          <cell r="CX681"/>
          <cell r="CY681"/>
          <cell r="CZ681"/>
          <cell r="DA681"/>
          <cell r="DB681"/>
          <cell r="DC681"/>
          <cell r="DD681"/>
          <cell r="DE681"/>
          <cell r="DF681"/>
          <cell r="DG681"/>
          <cell r="DH681"/>
          <cell r="DI681"/>
        </row>
        <row r="682">
          <cell r="D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cell r="AV682"/>
          <cell r="AW682"/>
          <cell r="AX682"/>
          <cell r="AY682"/>
          <cell r="AZ682"/>
          <cell r="BA682"/>
          <cell r="BB682"/>
          <cell r="BC682"/>
          <cell r="BD682"/>
          <cell r="BE682"/>
          <cell r="BF682"/>
          <cell r="BG682"/>
          <cell r="BH682"/>
          <cell r="BI682"/>
          <cell r="BJ682"/>
          <cell r="BK682"/>
          <cell r="BL682"/>
          <cell r="BM682"/>
          <cell r="BN682"/>
          <cell r="BO682"/>
          <cell r="BP682"/>
          <cell r="BQ682"/>
          <cell r="BR682"/>
          <cell r="BS682"/>
          <cell r="BT682"/>
          <cell r="BU682"/>
          <cell r="BV682"/>
          <cell r="BW682"/>
          <cell r="BX682"/>
          <cell r="BY682"/>
          <cell r="BZ682"/>
          <cell r="CA682"/>
          <cell r="CB682"/>
          <cell r="CC682"/>
          <cell r="CD682"/>
          <cell r="CE682"/>
          <cell r="CF682"/>
          <cell r="CG682"/>
          <cell r="CH682"/>
          <cell r="CI682"/>
          <cell r="CJ682"/>
          <cell r="CK682"/>
          <cell r="CL682"/>
          <cell r="CM682"/>
          <cell r="CN682"/>
          <cell r="CO682"/>
          <cell r="CP682"/>
          <cell r="CQ682"/>
          <cell r="CR682"/>
          <cell r="CS682"/>
          <cell r="CT682"/>
          <cell r="CU682"/>
          <cell r="CV682"/>
          <cell r="CW682"/>
          <cell r="CX682"/>
          <cell r="CY682"/>
          <cell r="CZ682"/>
          <cell r="DA682"/>
          <cell r="DB682"/>
          <cell r="DC682"/>
          <cell r="DD682"/>
          <cell r="DE682"/>
          <cell r="DF682"/>
          <cell r="DG682"/>
          <cell r="DH682"/>
          <cell r="DI682"/>
        </row>
        <row r="683">
          <cell r="D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cell r="AV683"/>
          <cell r="AW683"/>
          <cell r="AX683"/>
          <cell r="AY683"/>
          <cell r="AZ683"/>
          <cell r="BA683"/>
          <cell r="BB683"/>
          <cell r="BC683"/>
          <cell r="BD683"/>
          <cell r="BE683"/>
          <cell r="BF683"/>
          <cell r="BG683"/>
          <cell r="BH683"/>
          <cell r="BI683"/>
          <cell r="BJ683"/>
          <cell r="BK683"/>
          <cell r="BL683"/>
          <cell r="BM683"/>
          <cell r="BN683"/>
          <cell r="BO683"/>
          <cell r="BP683"/>
          <cell r="BQ683"/>
          <cell r="BR683"/>
          <cell r="BS683"/>
          <cell r="BT683"/>
          <cell r="BU683"/>
          <cell r="BV683"/>
          <cell r="BW683"/>
          <cell r="BX683"/>
          <cell r="BY683"/>
          <cell r="BZ683"/>
          <cell r="CA683"/>
          <cell r="CB683"/>
          <cell r="CC683"/>
          <cell r="CD683"/>
          <cell r="CE683"/>
          <cell r="CF683"/>
          <cell r="CG683"/>
          <cell r="CH683"/>
          <cell r="CI683"/>
          <cell r="CJ683"/>
          <cell r="CK683"/>
          <cell r="CL683"/>
          <cell r="CM683"/>
          <cell r="CN683"/>
          <cell r="CO683"/>
          <cell r="CP683"/>
          <cell r="CQ683"/>
          <cell r="CR683"/>
          <cell r="CS683"/>
          <cell r="CT683"/>
          <cell r="CU683"/>
          <cell r="CV683"/>
          <cell r="CW683"/>
          <cell r="CX683"/>
          <cell r="CY683"/>
          <cell r="CZ683"/>
          <cell r="DA683"/>
          <cell r="DB683"/>
          <cell r="DC683"/>
          <cell r="DD683"/>
          <cell r="DE683"/>
          <cell r="DF683"/>
          <cell r="DG683"/>
          <cell r="DH683"/>
          <cell r="DI683"/>
        </row>
        <row r="684">
          <cell r="D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cell r="AV684"/>
          <cell r="AW684"/>
          <cell r="AX684"/>
          <cell r="AY684"/>
          <cell r="AZ684"/>
          <cell r="BA684"/>
          <cell r="BB684"/>
          <cell r="BC684"/>
          <cell r="BD684"/>
          <cell r="BE684"/>
          <cell r="BF684"/>
          <cell r="BG684"/>
          <cell r="BH684"/>
          <cell r="BI684"/>
          <cell r="BJ684"/>
          <cell r="BK684"/>
          <cell r="BL684"/>
          <cell r="BM684"/>
          <cell r="BN684"/>
          <cell r="BO684"/>
          <cell r="BP684"/>
          <cell r="BQ684"/>
          <cell r="BR684"/>
          <cell r="BS684"/>
          <cell r="BT684"/>
          <cell r="BU684"/>
          <cell r="BV684"/>
          <cell r="BW684"/>
          <cell r="BX684"/>
          <cell r="BY684"/>
          <cell r="BZ684"/>
          <cell r="CA684"/>
          <cell r="CB684"/>
          <cell r="CC684"/>
          <cell r="CD684"/>
          <cell r="CE684"/>
          <cell r="CF684"/>
          <cell r="CG684"/>
          <cell r="CH684"/>
          <cell r="CI684"/>
          <cell r="CJ684"/>
          <cell r="CK684"/>
          <cell r="CL684"/>
          <cell r="CM684"/>
          <cell r="CN684"/>
          <cell r="CO684"/>
          <cell r="CP684"/>
          <cell r="CQ684"/>
          <cell r="CR684"/>
          <cell r="CS684"/>
          <cell r="CT684"/>
          <cell r="CU684"/>
          <cell r="CV684"/>
          <cell r="CW684"/>
          <cell r="CX684"/>
          <cell r="CY684"/>
          <cell r="CZ684"/>
          <cell r="DA684"/>
          <cell r="DB684"/>
          <cell r="DC684"/>
          <cell r="DD684"/>
          <cell r="DE684"/>
          <cell r="DF684"/>
          <cell r="DG684"/>
          <cell r="DH684"/>
          <cell r="DI684"/>
        </row>
        <row r="685">
          <cell r="D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cell r="AV685"/>
          <cell r="AW685"/>
          <cell r="AX685"/>
          <cell r="AY685"/>
          <cell r="AZ685"/>
          <cell r="BA685"/>
          <cell r="BB685"/>
          <cell r="BC685"/>
          <cell r="BD685"/>
          <cell r="BE685"/>
          <cell r="BF685"/>
          <cell r="BG685"/>
          <cell r="BH685"/>
          <cell r="BI685"/>
          <cell r="BJ685"/>
          <cell r="BK685"/>
          <cell r="BL685"/>
          <cell r="BM685"/>
          <cell r="BN685"/>
          <cell r="BO685"/>
          <cell r="BP685"/>
          <cell r="BQ685"/>
          <cell r="BR685"/>
          <cell r="BS685"/>
          <cell r="BT685"/>
          <cell r="BU685"/>
          <cell r="BV685"/>
          <cell r="BW685"/>
          <cell r="BX685"/>
          <cell r="BY685"/>
          <cell r="BZ685"/>
          <cell r="CA685"/>
          <cell r="CB685"/>
          <cell r="CC685"/>
          <cell r="CD685"/>
          <cell r="CE685"/>
          <cell r="CF685"/>
          <cell r="CG685"/>
          <cell r="CH685"/>
          <cell r="CI685"/>
          <cell r="CJ685"/>
          <cell r="CK685"/>
          <cell r="CL685"/>
          <cell r="CM685"/>
          <cell r="CN685"/>
          <cell r="CO685"/>
          <cell r="CP685"/>
          <cell r="CQ685"/>
          <cell r="CR685"/>
          <cell r="CS685"/>
          <cell r="CT685"/>
          <cell r="CU685"/>
          <cell r="CV685"/>
          <cell r="CW685"/>
          <cell r="CX685"/>
          <cell r="CY685"/>
          <cell r="CZ685"/>
          <cell r="DA685"/>
          <cell r="DB685"/>
          <cell r="DC685"/>
          <cell r="DD685"/>
          <cell r="DE685"/>
          <cell r="DF685"/>
          <cell r="DG685"/>
          <cell r="DH685"/>
          <cell r="DI685"/>
        </row>
        <row r="686">
          <cell r="D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cell r="AV686"/>
          <cell r="AW686"/>
          <cell r="AX686"/>
          <cell r="AY686"/>
          <cell r="AZ686"/>
          <cell r="BA686"/>
          <cell r="BB686"/>
          <cell r="BC686"/>
          <cell r="BD686"/>
          <cell r="BE686"/>
          <cell r="BF686"/>
          <cell r="BG686"/>
          <cell r="BH686"/>
          <cell r="BI686"/>
          <cell r="BJ686"/>
          <cell r="BK686"/>
          <cell r="BL686"/>
          <cell r="BM686"/>
          <cell r="BN686"/>
          <cell r="BO686"/>
          <cell r="BP686"/>
          <cell r="BQ686"/>
          <cell r="BR686"/>
          <cell r="BS686"/>
          <cell r="BT686"/>
          <cell r="BU686"/>
          <cell r="BV686"/>
          <cell r="BW686"/>
          <cell r="BX686"/>
          <cell r="BY686"/>
          <cell r="BZ686"/>
          <cell r="CA686"/>
          <cell r="CB686"/>
          <cell r="CC686"/>
          <cell r="CD686"/>
          <cell r="CE686"/>
          <cell r="CF686"/>
          <cell r="CG686"/>
          <cell r="CH686"/>
          <cell r="CI686"/>
          <cell r="CJ686"/>
          <cell r="CK686"/>
          <cell r="CL686"/>
          <cell r="CM686"/>
          <cell r="CN686"/>
          <cell r="CO686"/>
          <cell r="CP686"/>
          <cell r="CQ686"/>
          <cell r="CR686"/>
          <cell r="CS686"/>
          <cell r="CT686"/>
          <cell r="CU686"/>
          <cell r="CV686"/>
          <cell r="CW686"/>
          <cell r="CX686"/>
          <cell r="CY686"/>
          <cell r="CZ686"/>
          <cell r="DA686"/>
          <cell r="DB686"/>
          <cell r="DC686"/>
          <cell r="DD686"/>
          <cell r="DE686"/>
          <cell r="DF686"/>
          <cell r="DG686"/>
          <cell r="DH686"/>
          <cell r="DI686"/>
        </row>
        <row r="687">
          <cell r="D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cell r="AV687"/>
          <cell r="AW687"/>
          <cell r="AX687"/>
          <cell r="AY687"/>
          <cell r="AZ687"/>
          <cell r="BA687"/>
          <cell r="BB687"/>
          <cell r="BC687"/>
          <cell r="BD687"/>
          <cell r="BE687"/>
          <cell r="BF687"/>
          <cell r="BG687"/>
          <cell r="BH687"/>
          <cell r="BI687"/>
          <cell r="BJ687"/>
          <cell r="BK687"/>
          <cell r="BL687"/>
          <cell r="BM687"/>
          <cell r="BN687"/>
          <cell r="BO687"/>
          <cell r="BP687"/>
          <cell r="BQ687"/>
          <cell r="BR687"/>
          <cell r="BS687"/>
          <cell r="BT687"/>
          <cell r="BU687"/>
          <cell r="BV687"/>
          <cell r="BW687"/>
          <cell r="BX687"/>
          <cell r="BY687"/>
          <cell r="BZ687"/>
          <cell r="CA687"/>
          <cell r="CB687"/>
          <cell r="CC687"/>
          <cell r="CD687"/>
          <cell r="CE687"/>
          <cell r="CF687"/>
          <cell r="CG687"/>
          <cell r="CH687"/>
          <cell r="CI687"/>
          <cell r="CJ687"/>
          <cell r="CK687"/>
          <cell r="CL687"/>
          <cell r="CM687"/>
          <cell r="CN687"/>
          <cell r="CO687"/>
          <cell r="CP687"/>
          <cell r="CQ687"/>
          <cell r="CR687"/>
          <cell r="CS687"/>
          <cell r="CT687"/>
          <cell r="CU687"/>
          <cell r="CV687"/>
          <cell r="CW687"/>
          <cell r="CX687"/>
          <cell r="CY687"/>
          <cell r="CZ687"/>
          <cell r="DA687"/>
          <cell r="DB687"/>
          <cell r="DC687"/>
          <cell r="DD687"/>
          <cell r="DE687"/>
          <cell r="DF687"/>
          <cell r="DG687"/>
          <cell r="DH687"/>
          <cell r="DI687"/>
        </row>
        <row r="688">
          <cell r="D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cell r="AV688"/>
          <cell r="AW688"/>
          <cell r="AX688"/>
          <cell r="AY688"/>
          <cell r="AZ688"/>
          <cell r="BA688"/>
          <cell r="BB688"/>
          <cell r="BC688"/>
          <cell r="BD688"/>
          <cell r="BE688"/>
          <cell r="BF688"/>
          <cell r="BG688"/>
          <cell r="BH688"/>
          <cell r="BI688"/>
          <cell r="BJ688"/>
          <cell r="BK688"/>
          <cell r="BL688"/>
          <cell r="BM688"/>
          <cell r="BN688"/>
          <cell r="BO688"/>
          <cell r="BP688"/>
          <cell r="BQ688"/>
          <cell r="BR688"/>
          <cell r="BS688"/>
          <cell r="BT688"/>
          <cell r="BU688"/>
          <cell r="BV688"/>
          <cell r="BW688"/>
          <cell r="BX688"/>
          <cell r="BY688"/>
          <cell r="BZ688"/>
          <cell r="CA688"/>
          <cell r="CB688"/>
          <cell r="CC688"/>
          <cell r="CD688"/>
          <cell r="CE688"/>
          <cell r="CF688"/>
          <cell r="CG688"/>
          <cell r="CH688"/>
          <cell r="CI688"/>
          <cell r="CJ688"/>
          <cell r="CK688"/>
          <cell r="CL688"/>
          <cell r="CM688"/>
          <cell r="CN688"/>
          <cell r="CO688"/>
          <cell r="CP688"/>
          <cell r="CQ688"/>
          <cell r="CR688"/>
          <cell r="CS688"/>
          <cell r="CT688"/>
          <cell r="CU688"/>
          <cell r="CV688"/>
          <cell r="CW688"/>
          <cell r="CX688"/>
          <cell r="CY688"/>
          <cell r="CZ688"/>
          <cell r="DA688"/>
          <cell r="DB688"/>
          <cell r="DC688"/>
          <cell r="DD688"/>
          <cell r="DE688"/>
          <cell r="DF688"/>
          <cell r="DG688"/>
          <cell r="DH688"/>
          <cell r="DI688"/>
        </row>
        <row r="689">
          <cell r="D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cell r="AV689"/>
          <cell r="AW689"/>
          <cell r="AX689"/>
          <cell r="AY689"/>
          <cell r="AZ689"/>
          <cell r="BA689"/>
          <cell r="BB689"/>
          <cell r="BC689"/>
          <cell r="BD689"/>
          <cell r="BE689"/>
          <cell r="BF689"/>
          <cell r="BG689"/>
          <cell r="BH689"/>
          <cell r="BI689"/>
          <cell r="BJ689"/>
          <cell r="BK689"/>
          <cell r="BL689"/>
          <cell r="BM689"/>
          <cell r="BN689"/>
          <cell r="BO689"/>
          <cell r="BP689"/>
          <cell r="BQ689"/>
          <cell r="BR689"/>
          <cell r="BS689"/>
          <cell r="BT689"/>
          <cell r="BU689"/>
          <cell r="BV689"/>
          <cell r="BW689"/>
          <cell r="BX689"/>
          <cell r="BY689"/>
          <cell r="BZ689"/>
          <cell r="CA689"/>
          <cell r="CB689"/>
          <cell r="CC689"/>
          <cell r="CD689"/>
          <cell r="CE689"/>
          <cell r="CF689"/>
          <cell r="CG689"/>
          <cell r="CH689"/>
          <cell r="CI689"/>
          <cell r="CJ689"/>
          <cell r="CK689"/>
          <cell r="CL689"/>
          <cell r="CM689"/>
          <cell r="CN689"/>
          <cell r="CO689"/>
          <cell r="CP689"/>
          <cell r="CQ689"/>
          <cell r="CR689"/>
          <cell r="CS689"/>
          <cell r="CT689"/>
          <cell r="CU689"/>
          <cell r="CV689"/>
          <cell r="CW689"/>
          <cell r="CX689"/>
          <cell r="CY689"/>
          <cell r="CZ689"/>
          <cell r="DA689"/>
          <cell r="DB689"/>
          <cell r="DC689"/>
          <cell r="DD689"/>
          <cell r="DE689"/>
          <cell r="DF689"/>
          <cell r="DG689"/>
          <cell r="DH689"/>
          <cell r="DI689"/>
        </row>
        <row r="690">
          <cell r="D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cell r="AV690"/>
          <cell r="AW690"/>
          <cell r="AX690"/>
          <cell r="AY690"/>
          <cell r="AZ690"/>
          <cell r="BA690"/>
          <cell r="BB690"/>
          <cell r="BC690"/>
          <cell r="BD690"/>
          <cell r="BE690"/>
          <cell r="BF690"/>
          <cell r="BG690"/>
          <cell r="BH690"/>
          <cell r="BI690"/>
          <cell r="BJ690"/>
          <cell r="BK690"/>
          <cell r="BL690"/>
          <cell r="BM690"/>
          <cell r="BN690"/>
          <cell r="BO690"/>
          <cell r="BP690"/>
          <cell r="BQ690"/>
          <cell r="BR690"/>
          <cell r="BS690"/>
          <cell r="BT690"/>
          <cell r="BU690"/>
          <cell r="BV690"/>
          <cell r="BW690"/>
          <cell r="BX690"/>
          <cell r="BY690"/>
          <cell r="BZ690"/>
          <cell r="CA690"/>
          <cell r="CB690"/>
          <cell r="CC690"/>
          <cell r="CD690"/>
          <cell r="CE690"/>
          <cell r="CF690"/>
          <cell r="CG690"/>
          <cell r="CH690"/>
          <cell r="CI690"/>
          <cell r="CJ690"/>
          <cell r="CK690"/>
          <cell r="CL690"/>
          <cell r="CM690"/>
          <cell r="CN690"/>
          <cell r="CO690"/>
          <cell r="CP690"/>
          <cell r="CQ690"/>
          <cell r="CR690"/>
          <cell r="CS690"/>
          <cell r="CT690"/>
          <cell r="CU690"/>
          <cell r="CV690"/>
          <cell r="CW690"/>
          <cell r="CX690"/>
          <cell r="CY690"/>
          <cell r="CZ690"/>
          <cell r="DA690"/>
          <cell r="DB690"/>
          <cell r="DC690"/>
          <cell r="DD690"/>
          <cell r="DE690"/>
          <cell r="DF690"/>
          <cell r="DG690"/>
          <cell r="DH690"/>
          <cell r="DI690"/>
        </row>
        <row r="691">
          <cell r="D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cell r="AV691"/>
          <cell r="AW691"/>
          <cell r="AX691"/>
          <cell r="AY691"/>
          <cell r="AZ691"/>
          <cell r="BA691"/>
          <cell r="BB691"/>
          <cell r="BC691"/>
          <cell r="BD691"/>
          <cell r="BE691"/>
          <cell r="BF691"/>
          <cell r="BG691"/>
          <cell r="BH691"/>
          <cell r="BI691"/>
          <cell r="BJ691"/>
          <cell r="BK691"/>
          <cell r="BL691"/>
          <cell r="BM691"/>
          <cell r="BN691"/>
          <cell r="BO691"/>
          <cell r="BP691"/>
          <cell r="BQ691"/>
          <cell r="BR691"/>
          <cell r="BS691"/>
          <cell r="BT691"/>
          <cell r="BU691"/>
          <cell r="BV691"/>
          <cell r="BW691"/>
          <cell r="BX691"/>
          <cell r="BY691"/>
          <cell r="BZ691"/>
          <cell r="CA691"/>
          <cell r="CB691"/>
          <cell r="CC691"/>
          <cell r="CD691"/>
          <cell r="CE691"/>
          <cell r="CF691"/>
          <cell r="CG691"/>
          <cell r="CH691"/>
          <cell r="CI691"/>
          <cell r="CJ691"/>
          <cell r="CK691"/>
          <cell r="CL691"/>
          <cell r="CM691"/>
          <cell r="CN691"/>
          <cell r="CO691"/>
          <cell r="CP691"/>
          <cell r="CQ691"/>
          <cell r="CR691"/>
          <cell r="CS691"/>
          <cell r="CT691"/>
          <cell r="CU691"/>
          <cell r="CV691"/>
          <cell r="CW691"/>
          <cell r="CX691"/>
          <cell r="CY691"/>
          <cell r="CZ691"/>
          <cell r="DA691"/>
          <cell r="DB691"/>
          <cell r="DC691"/>
          <cell r="DD691"/>
          <cell r="DE691"/>
          <cell r="DF691"/>
          <cell r="DG691"/>
          <cell r="DH691"/>
          <cell r="DI691"/>
        </row>
        <row r="692">
          <cell r="D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cell r="AV692"/>
          <cell r="AW692"/>
          <cell r="AX692"/>
          <cell r="AY692"/>
          <cell r="AZ692"/>
          <cell r="BA692"/>
          <cell r="BB692"/>
          <cell r="BC692"/>
          <cell r="BD692"/>
          <cell r="BE692"/>
          <cell r="BF692"/>
          <cell r="BG692"/>
          <cell r="BH692"/>
          <cell r="BI692"/>
          <cell r="BJ692"/>
          <cell r="BK692"/>
          <cell r="BL692"/>
          <cell r="BM692"/>
          <cell r="BN692"/>
          <cell r="BO692"/>
          <cell r="BP692"/>
          <cell r="BQ692"/>
          <cell r="BR692"/>
          <cell r="BS692"/>
          <cell r="BT692"/>
          <cell r="BU692"/>
          <cell r="BV692"/>
          <cell r="BW692"/>
          <cell r="BX692"/>
          <cell r="BY692"/>
          <cell r="BZ692"/>
          <cell r="CA692"/>
          <cell r="CB692"/>
          <cell r="CC692"/>
          <cell r="CD692"/>
          <cell r="CE692"/>
          <cell r="CF692"/>
          <cell r="CG692"/>
          <cell r="CH692"/>
          <cell r="CI692"/>
          <cell r="CJ692"/>
          <cell r="CK692"/>
          <cell r="CL692"/>
          <cell r="CM692"/>
          <cell r="CN692"/>
          <cell r="CO692"/>
          <cell r="CP692"/>
          <cell r="CQ692"/>
          <cell r="CR692"/>
          <cell r="CS692"/>
          <cell r="CT692"/>
          <cell r="CU692"/>
          <cell r="CV692"/>
          <cell r="CW692"/>
          <cell r="CX692"/>
          <cell r="CY692"/>
          <cell r="CZ692"/>
          <cell r="DA692"/>
          <cell r="DB692"/>
          <cell r="DC692"/>
          <cell r="DD692"/>
          <cell r="DE692"/>
          <cell r="DF692"/>
          <cell r="DG692"/>
          <cell r="DH692"/>
          <cell r="DI692"/>
        </row>
        <row r="693">
          <cell r="D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cell r="AV693"/>
          <cell r="AW693"/>
          <cell r="AX693"/>
          <cell r="AY693"/>
          <cell r="AZ693"/>
          <cell r="BA693"/>
          <cell r="BB693"/>
          <cell r="BC693"/>
          <cell r="BD693"/>
          <cell r="BE693"/>
          <cell r="BF693"/>
          <cell r="BG693"/>
          <cell r="BH693"/>
          <cell r="BI693"/>
          <cell r="BJ693"/>
          <cell r="BK693"/>
          <cell r="BL693"/>
          <cell r="BM693"/>
          <cell r="BN693"/>
          <cell r="BO693"/>
          <cell r="BP693"/>
          <cell r="BQ693"/>
          <cell r="BR693"/>
          <cell r="BS693"/>
          <cell r="BT693"/>
          <cell r="BU693"/>
          <cell r="BV693"/>
          <cell r="BW693"/>
          <cell r="BX693"/>
          <cell r="BY693"/>
          <cell r="BZ693"/>
          <cell r="CA693"/>
          <cell r="CB693"/>
          <cell r="CC693"/>
          <cell r="CD693"/>
          <cell r="CE693"/>
          <cell r="CF693"/>
          <cell r="CG693"/>
          <cell r="CH693"/>
          <cell r="CI693"/>
          <cell r="CJ693"/>
          <cell r="CK693"/>
          <cell r="CL693"/>
          <cell r="CM693"/>
          <cell r="CN693"/>
          <cell r="CO693"/>
          <cell r="CP693"/>
          <cell r="CQ693"/>
          <cell r="CR693"/>
          <cell r="CS693"/>
          <cell r="CT693"/>
          <cell r="CU693"/>
          <cell r="CV693"/>
          <cell r="CW693"/>
          <cell r="CX693"/>
          <cell r="CY693"/>
          <cell r="CZ693"/>
          <cell r="DA693"/>
          <cell r="DB693"/>
          <cell r="DC693"/>
          <cell r="DD693"/>
          <cell r="DE693"/>
          <cell r="DF693"/>
          <cell r="DG693"/>
          <cell r="DH693"/>
          <cell r="DI693"/>
        </row>
        <row r="694">
          <cell r="D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cell r="AV694"/>
          <cell r="AW694"/>
          <cell r="AX694"/>
          <cell r="AY694"/>
          <cell r="AZ694"/>
          <cell r="BA694"/>
          <cell r="BB694"/>
          <cell r="BC694"/>
          <cell r="BD694"/>
          <cell r="BE694"/>
          <cell r="BF694"/>
          <cell r="BG694"/>
          <cell r="BH694"/>
          <cell r="BI694"/>
          <cell r="BJ694"/>
          <cell r="BK694"/>
          <cell r="BL694"/>
          <cell r="BM694"/>
          <cell r="BN694"/>
          <cell r="BO694"/>
          <cell r="BP694"/>
          <cell r="BQ694"/>
          <cell r="BR694"/>
          <cell r="BS694"/>
          <cell r="BT694"/>
          <cell r="BU694"/>
          <cell r="BV694"/>
          <cell r="BW694"/>
          <cell r="BX694"/>
          <cell r="BY694"/>
          <cell r="BZ694"/>
          <cell r="CA694"/>
          <cell r="CB694"/>
          <cell r="CC694"/>
          <cell r="CD694"/>
          <cell r="CE694"/>
          <cell r="CF694"/>
          <cell r="CG694"/>
          <cell r="CH694"/>
          <cell r="CI694"/>
          <cell r="CJ694"/>
          <cell r="CK694"/>
          <cell r="CL694"/>
          <cell r="CM694"/>
          <cell r="CN694"/>
          <cell r="CO694"/>
          <cell r="CP694"/>
          <cell r="CQ694"/>
          <cell r="CR694"/>
          <cell r="CS694"/>
          <cell r="CT694"/>
          <cell r="CU694"/>
          <cell r="CV694"/>
          <cell r="CW694"/>
          <cell r="CX694"/>
          <cell r="CY694"/>
          <cell r="CZ694"/>
          <cell r="DA694"/>
          <cell r="DB694"/>
          <cell r="DC694"/>
          <cell r="DD694"/>
          <cell r="DE694"/>
          <cell r="DF694"/>
          <cell r="DG694"/>
          <cell r="DH694"/>
          <cell r="DI694"/>
        </row>
        <row r="695">
          <cell r="D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cell r="AV695"/>
          <cell r="AW695"/>
          <cell r="AX695"/>
          <cell r="AY695"/>
          <cell r="AZ695"/>
          <cell r="BA695"/>
          <cell r="BB695"/>
          <cell r="BC695"/>
          <cell r="BD695"/>
          <cell r="BE695"/>
          <cell r="BF695"/>
          <cell r="BG695"/>
          <cell r="BH695"/>
          <cell r="BI695"/>
          <cell r="BJ695"/>
          <cell r="BK695"/>
          <cell r="BL695"/>
          <cell r="BM695"/>
          <cell r="BN695"/>
          <cell r="BO695"/>
          <cell r="BP695"/>
          <cell r="BQ695"/>
          <cell r="BR695"/>
          <cell r="BS695"/>
          <cell r="BT695"/>
          <cell r="BU695"/>
          <cell r="BV695"/>
          <cell r="BW695"/>
          <cell r="BX695"/>
          <cell r="BY695"/>
          <cell r="BZ695"/>
          <cell r="CA695"/>
          <cell r="CB695"/>
          <cell r="CC695"/>
          <cell r="CD695"/>
          <cell r="CE695"/>
          <cell r="CF695"/>
          <cell r="CG695"/>
          <cell r="CH695"/>
          <cell r="CI695"/>
          <cell r="CJ695"/>
          <cell r="CK695"/>
          <cell r="CL695"/>
          <cell r="CM695"/>
          <cell r="CN695"/>
          <cell r="CO695"/>
          <cell r="CP695"/>
          <cell r="CQ695"/>
          <cell r="CR695"/>
          <cell r="CS695"/>
          <cell r="CT695"/>
          <cell r="CU695"/>
          <cell r="CV695"/>
          <cell r="CW695"/>
          <cell r="CX695"/>
          <cell r="CY695"/>
          <cell r="CZ695"/>
          <cell r="DA695"/>
          <cell r="DB695"/>
          <cell r="DC695"/>
          <cell r="DD695"/>
          <cell r="DE695"/>
          <cell r="DF695"/>
          <cell r="DG695"/>
          <cell r="DH695"/>
          <cell r="DI695"/>
        </row>
        <row r="696">
          <cell r="D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cell r="AV696"/>
          <cell r="AW696"/>
          <cell r="AX696"/>
          <cell r="AY696"/>
          <cell r="AZ696"/>
          <cell r="BA696"/>
          <cell r="BB696"/>
          <cell r="BC696"/>
          <cell r="BD696"/>
          <cell r="BE696"/>
          <cell r="BF696"/>
          <cell r="BG696"/>
          <cell r="BH696"/>
          <cell r="BI696"/>
          <cell r="BJ696"/>
          <cell r="BK696"/>
          <cell r="BL696"/>
          <cell r="BM696"/>
          <cell r="BN696"/>
          <cell r="BO696"/>
          <cell r="BP696"/>
          <cell r="BQ696"/>
          <cell r="BR696"/>
          <cell r="BS696"/>
          <cell r="BT696"/>
          <cell r="BU696"/>
          <cell r="BV696"/>
          <cell r="BW696"/>
          <cell r="BX696"/>
          <cell r="BY696"/>
          <cell r="BZ696"/>
          <cell r="CA696"/>
          <cell r="CB696"/>
          <cell r="CC696"/>
          <cell r="CD696"/>
          <cell r="CE696"/>
          <cell r="CF696"/>
          <cell r="CG696"/>
          <cell r="CH696"/>
          <cell r="CI696"/>
          <cell r="CJ696"/>
          <cell r="CK696"/>
          <cell r="CL696"/>
          <cell r="CM696"/>
          <cell r="CN696"/>
          <cell r="CO696"/>
          <cell r="CP696"/>
          <cell r="CQ696"/>
          <cell r="CR696"/>
          <cell r="CS696"/>
          <cell r="CT696"/>
          <cell r="CU696"/>
          <cell r="CV696"/>
          <cell r="CW696"/>
          <cell r="CX696"/>
          <cell r="CY696"/>
          <cell r="CZ696"/>
          <cell r="DA696"/>
          <cell r="DB696"/>
          <cell r="DC696"/>
          <cell r="DD696"/>
          <cell r="DE696"/>
          <cell r="DF696"/>
          <cell r="DG696"/>
          <cell r="DH696"/>
          <cell r="DI696"/>
        </row>
        <row r="697">
          <cell r="D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cell r="AV697"/>
          <cell r="AW697"/>
          <cell r="AX697"/>
          <cell r="AY697"/>
          <cell r="AZ697"/>
          <cell r="BA697"/>
          <cell r="BB697"/>
          <cell r="BC697"/>
          <cell r="BD697"/>
          <cell r="BE697"/>
          <cell r="BF697"/>
          <cell r="BG697"/>
          <cell r="BH697"/>
          <cell r="BI697"/>
          <cell r="BJ697"/>
          <cell r="BK697"/>
          <cell r="BL697"/>
          <cell r="BM697"/>
          <cell r="BN697"/>
          <cell r="BO697"/>
          <cell r="BP697"/>
          <cell r="BQ697"/>
          <cell r="BR697"/>
          <cell r="BS697"/>
          <cell r="BT697"/>
          <cell r="BU697"/>
          <cell r="BV697"/>
          <cell r="BW697"/>
          <cell r="BX697"/>
          <cell r="BY697"/>
          <cell r="BZ697"/>
          <cell r="CA697"/>
          <cell r="CB697"/>
          <cell r="CC697"/>
          <cell r="CD697"/>
          <cell r="CE697"/>
          <cell r="CF697"/>
          <cell r="CG697"/>
          <cell r="CH697"/>
          <cell r="CI697"/>
          <cell r="CJ697"/>
          <cell r="CK697"/>
          <cell r="CL697"/>
          <cell r="CM697"/>
          <cell r="CN697"/>
          <cell r="CO697"/>
          <cell r="CP697"/>
          <cell r="CQ697"/>
          <cell r="CR697"/>
          <cell r="CS697"/>
          <cell r="CT697"/>
          <cell r="CU697"/>
          <cell r="CV697"/>
          <cell r="CW697"/>
          <cell r="CX697"/>
          <cell r="CY697"/>
          <cell r="CZ697"/>
          <cell r="DA697"/>
          <cell r="DB697"/>
          <cell r="DC697"/>
          <cell r="DD697"/>
          <cell r="DE697"/>
          <cell r="DF697"/>
          <cell r="DG697"/>
          <cell r="DH697"/>
          <cell r="DI697"/>
        </row>
        <row r="698">
          <cell r="D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cell r="AV698"/>
          <cell r="AW698"/>
          <cell r="AX698"/>
          <cell r="AY698"/>
          <cell r="AZ698"/>
          <cell r="BA698"/>
          <cell r="BB698"/>
          <cell r="BC698"/>
          <cell r="BD698"/>
          <cell r="BE698"/>
          <cell r="BF698"/>
          <cell r="BG698"/>
          <cell r="BH698"/>
          <cell r="BI698"/>
          <cell r="BJ698"/>
          <cell r="BK698"/>
          <cell r="BL698"/>
          <cell r="BM698"/>
          <cell r="BN698"/>
          <cell r="BO698"/>
          <cell r="BP698"/>
          <cell r="BQ698"/>
          <cell r="BR698"/>
          <cell r="BS698"/>
          <cell r="BT698"/>
          <cell r="BU698"/>
          <cell r="BV698"/>
          <cell r="BW698"/>
          <cell r="BX698"/>
          <cell r="BY698"/>
          <cell r="BZ698"/>
          <cell r="CA698"/>
          <cell r="CB698"/>
          <cell r="CC698"/>
          <cell r="CD698"/>
          <cell r="CE698"/>
          <cell r="CF698"/>
          <cell r="CG698"/>
          <cell r="CH698"/>
          <cell r="CI698"/>
          <cell r="CJ698"/>
          <cell r="CK698"/>
          <cell r="CL698"/>
          <cell r="CM698"/>
          <cell r="CN698"/>
          <cell r="CO698"/>
          <cell r="CP698"/>
          <cell r="CQ698"/>
          <cell r="CR698"/>
          <cell r="CS698"/>
          <cell r="CT698"/>
          <cell r="CU698"/>
          <cell r="CV698"/>
          <cell r="CW698"/>
          <cell r="CX698"/>
          <cell r="CY698"/>
          <cell r="CZ698"/>
          <cell r="DA698"/>
          <cell r="DB698"/>
          <cell r="DC698"/>
          <cell r="DD698"/>
          <cell r="DE698"/>
          <cell r="DF698"/>
          <cell r="DG698"/>
          <cell r="DH698"/>
          <cell r="DI698"/>
        </row>
        <row r="699">
          <cell r="D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cell r="AV699"/>
          <cell r="AW699"/>
          <cell r="AX699"/>
          <cell r="AY699"/>
          <cell r="AZ699"/>
          <cell r="BA699"/>
          <cell r="BB699"/>
          <cell r="BC699"/>
          <cell r="BD699"/>
          <cell r="BE699"/>
          <cell r="BF699"/>
          <cell r="BG699"/>
          <cell r="BH699"/>
          <cell r="BI699"/>
          <cell r="BJ699"/>
          <cell r="BK699"/>
          <cell r="BL699"/>
          <cell r="BM699"/>
          <cell r="BN699"/>
          <cell r="BO699"/>
          <cell r="BP699"/>
          <cell r="BQ699"/>
          <cell r="BR699"/>
          <cell r="BS699"/>
          <cell r="BT699"/>
          <cell r="BU699"/>
          <cell r="BV699"/>
          <cell r="BW699"/>
          <cell r="BX699"/>
          <cell r="BY699"/>
          <cell r="BZ699"/>
          <cell r="CA699"/>
          <cell r="CB699"/>
          <cell r="CC699"/>
          <cell r="CD699"/>
          <cell r="CE699"/>
          <cell r="CF699"/>
          <cell r="CG699"/>
          <cell r="CH699"/>
          <cell r="CI699"/>
          <cell r="CJ699"/>
          <cell r="CK699"/>
          <cell r="CL699"/>
          <cell r="CM699"/>
          <cell r="CN699"/>
          <cell r="CO699"/>
          <cell r="CP699"/>
          <cell r="CQ699"/>
          <cell r="CR699"/>
          <cell r="CS699"/>
          <cell r="CT699"/>
          <cell r="CU699"/>
          <cell r="CV699"/>
          <cell r="CW699"/>
          <cell r="CX699"/>
          <cell r="CY699"/>
          <cell r="CZ699"/>
          <cell r="DA699"/>
          <cell r="DB699"/>
          <cell r="DC699"/>
          <cell r="DD699"/>
          <cell r="DE699"/>
          <cell r="DF699"/>
          <cell r="DG699"/>
          <cell r="DH699"/>
          <cell r="DI699"/>
        </row>
        <row r="700">
          <cell r="D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cell r="AV700"/>
          <cell r="AW700"/>
          <cell r="AX700"/>
          <cell r="AY700"/>
          <cell r="AZ700"/>
          <cell r="BA700"/>
          <cell r="BB700"/>
          <cell r="BC700"/>
          <cell r="BD700"/>
          <cell r="BE700"/>
          <cell r="BF700"/>
          <cell r="BG700"/>
          <cell r="BH700"/>
          <cell r="BI700"/>
          <cell r="BJ700"/>
          <cell r="BK700"/>
          <cell r="BL700"/>
          <cell r="BM700"/>
          <cell r="BN700"/>
          <cell r="BO700"/>
          <cell r="BP700"/>
          <cell r="BQ700"/>
          <cell r="BR700"/>
          <cell r="BS700"/>
          <cell r="BT700"/>
          <cell r="BU700"/>
          <cell r="BV700"/>
          <cell r="BW700"/>
          <cell r="BX700"/>
          <cell r="BY700"/>
          <cell r="BZ700"/>
          <cell r="CA700"/>
          <cell r="CB700"/>
          <cell r="CC700"/>
          <cell r="CD700"/>
          <cell r="CE700"/>
          <cell r="CF700"/>
          <cell r="CG700"/>
          <cell r="CH700"/>
          <cell r="CI700"/>
          <cell r="CJ700"/>
          <cell r="CK700"/>
          <cell r="CL700"/>
          <cell r="CM700"/>
          <cell r="CN700"/>
          <cell r="CO700"/>
          <cell r="CP700"/>
          <cell r="CQ700"/>
          <cell r="CR700"/>
          <cell r="CS700"/>
          <cell r="CT700"/>
          <cell r="CU700"/>
          <cell r="CV700"/>
          <cell r="CW700"/>
          <cell r="CX700"/>
          <cell r="CY700"/>
          <cell r="CZ700"/>
          <cell r="DA700"/>
          <cell r="DB700"/>
          <cell r="DC700"/>
          <cell r="DD700"/>
          <cell r="DE700"/>
          <cell r="DF700"/>
          <cell r="DG700"/>
          <cell r="DH700"/>
          <cell r="DI700"/>
        </row>
        <row r="701">
          <cell r="D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cell r="AV701"/>
          <cell r="AW701"/>
          <cell r="AX701"/>
          <cell r="AY701"/>
          <cell r="AZ701"/>
          <cell r="BA701"/>
          <cell r="BB701"/>
          <cell r="BC701"/>
          <cell r="BD701"/>
          <cell r="BE701"/>
          <cell r="BF701"/>
          <cell r="BG701"/>
          <cell r="BH701"/>
          <cell r="BI701"/>
          <cell r="BJ701"/>
          <cell r="BK701"/>
          <cell r="BL701"/>
          <cell r="BM701"/>
          <cell r="BN701"/>
          <cell r="BO701"/>
          <cell r="BP701"/>
          <cell r="BQ701"/>
          <cell r="BR701"/>
          <cell r="BS701"/>
          <cell r="BT701"/>
          <cell r="BU701"/>
          <cell r="BV701"/>
          <cell r="BW701"/>
          <cell r="BX701"/>
          <cell r="BY701"/>
          <cell r="BZ701"/>
          <cell r="CA701"/>
          <cell r="CB701"/>
          <cell r="CC701"/>
          <cell r="CD701"/>
          <cell r="CE701"/>
          <cell r="CF701"/>
          <cell r="CG701"/>
          <cell r="CH701"/>
          <cell r="CI701"/>
          <cell r="CJ701"/>
          <cell r="CK701"/>
          <cell r="CL701"/>
          <cell r="CM701"/>
          <cell r="CN701"/>
          <cell r="CO701"/>
          <cell r="CP701"/>
          <cell r="CQ701"/>
          <cell r="CR701"/>
          <cell r="CS701"/>
          <cell r="CT701"/>
          <cell r="CU701"/>
          <cell r="CV701"/>
          <cell r="CW701"/>
          <cell r="CX701"/>
          <cell r="CY701"/>
          <cell r="CZ701"/>
          <cell r="DA701"/>
          <cell r="DB701"/>
          <cell r="DC701"/>
          <cell r="DD701"/>
          <cell r="DE701"/>
          <cell r="DF701"/>
          <cell r="DG701"/>
          <cell r="DH701"/>
          <cell r="DI701"/>
        </row>
        <row r="702">
          <cell r="D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cell r="AV702"/>
          <cell r="AW702"/>
          <cell r="AX702"/>
          <cell r="AY702"/>
          <cell r="AZ702"/>
          <cell r="BA702"/>
          <cell r="BB702"/>
          <cell r="BC702"/>
          <cell r="BD702"/>
          <cell r="BE702"/>
          <cell r="BF702"/>
          <cell r="BG702"/>
          <cell r="BH702"/>
          <cell r="BI702"/>
          <cell r="BJ702"/>
          <cell r="BK702"/>
          <cell r="BL702"/>
          <cell r="BM702"/>
          <cell r="BN702"/>
          <cell r="BO702"/>
          <cell r="BP702"/>
          <cell r="BQ702"/>
          <cell r="BR702"/>
          <cell r="BS702"/>
          <cell r="BT702"/>
          <cell r="BU702"/>
          <cell r="BV702"/>
          <cell r="BW702"/>
          <cell r="BX702"/>
          <cell r="BY702"/>
          <cell r="BZ702"/>
          <cell r="CA702"/>
          <cell r="CB702"/>
          <cell r="CC702"/>
          <cell r="CD702"/>
          <cell r="CE702"/>
          <cell r="CF702"/>
          <cell r="CG702"/>
          <cell r="CH702"/>
          <cell r="CI702"/>
          <cell r="CJ702"/>
          <cell r="CK702"/>
          <cell r="CL702"/>
          <cell r="CM702"/>
          <cell r="CN702"/>
          <cell r="CO702"/>
          <cell r="CP702"/>
          <cell r="CQ702"/>
          <cell r="CR702"/>
          <cell r="CS702"/>
          <cell r="CT702"/>
          <cell r="CU702"/>
          <cell r="CV702"/>
          <cell r="CW702"/>
          <cell r="CX702"/>
          <cell r="CY702"/>
          <cell r="CZ702"/>
          <cell r="DA702"/>
          <cell r="DB702"/>
          <cell r="DC702"/>
          <cell r="DD702"/>
          <cell r="DE702"/>
          <cell r="DF702"/>
          <cell r="DG702"/>
          <cell r="DH702"/>
          <cell r="DI702"/>
        </row>
        <row r="703">
          <cell r="D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cell r="AV703"/>
          <cell r="AW703"/>
          <cell r="AX703"/>
          <cell r="AY703"/>
          <cell r="AZ703"/>
          <cell r="BA703"/>
          <cell r="BB703"/>
          <cell r="BC703"/>
          <cell r="BD703"/>
          <cell r="BE703"/>
          <cell r="BF703"/>
          <cell r="BG703"/>
          <cell r="BH703"/>
          <cell r="BI703"/>
          <cell r="BJ703"/>
          <cell r="BK703"/>
          <cell r="BL703"/>
          <cell r="BM703"/>
          <cell r="BN703"/>
          <cell r="BO703"/>
          <cell r="BP703"/>
          <cell r="BQ703"/>
          <cell r="BR703"/>
          <cell r="BS703"/>
          <cell r="BT703"/>
          <cell r="BU703"/>
          <cell r="BV703"/>
          <cell r="BW703"/>
          <cell r="BX703"/>
          <cell r="BY703"/>
          <cell r="BZ703"/>
          <cell r="CA703"/>
          <cell r="CB703"/>
          <cell r="CC703"/>
          <cell r="CD703"/>
          <cell r="CE703"/>
          <cell r="CF703"/>
          <cell r="CG703"/>
          <cell r="CH703"/>
          <cell r="CI703"/>
          <cell r="CJ703"/>
          <cell r="CK703"/>
          <cell r="CL703"/>
          <cell r="CM703"/>
          <cell r="CN703"/>
          <cell r="CO703"/>
          <cell r="CP703"/>
          <cell r="CQ703"/>
          <cell r="CR703"/>
          <cell r="CS703"/>
          <cell r="CT703"/>
          <cell r="CU703"/>
          <cell r="CV703"/>
          <cell r="CW703"/>
          <cell r="CX703"/>
          <cell r="CY703"/>
          <cell r="CZ703"/>
          <cell r="DA703"/>
          <cell r="DB703"/>
          <cell r="DC703"/>
          <cell r="DD703"/>
          <cell r="DE703"/>
          <cell r="DF703"/>
          <cell r="DG703"/>
          <cell r="DH703"/>
          <cell r="DI703"/>
        </row>
        <row r="704">
          <cell r="D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cell r="AV704"/>
          <cell r="AW704"/>
          <cell r="AX704"/>
          <cell r="AY704"/>
          <cell r="AZ704"/>
          <cell r="BA704"/>
          <cell r="BB704"/>
          <cell r="BC704"/>
          <cell r="BD704"/>
          <cell r="BE704"/>
          <cell r="BF704"/>
          <cell r="BG704"/>
          <cell r="BH704"/>
          <cell r="BI704"/>
          <cell r="BJ704"/>
          <cell r="BK704"/>
          <cell r="BL704"/>
          <cell r="BM704"/>
          <cell r="BN704"/>
          <cell r="BO704"/>
          <cell r="BP704"/>
          <cell r="BQ704"/>
          <cell r="BR704"/>
          <cell r="BS704"/>
          <cell r="BT704"/>
          <cell r="BU704"/>
          <cell r="BV704"/>
          <cell r="BW704"/>
          <cell r="BX704"/>
          <cell r="BY704"/>
          <cell r="BZ704"/>
          <cell r="CA704"/>
          <cell r="CB704"/>
          <cell r="CC704"/>
          <cell r="CD704"/>
          <cell r="CE704"/>
          <cell r="CF704"/>
          <cell r="CG704"/>
          <cell r="CH704"/>
          <cell r="CI704"/>
          <cell r="CJ704"/>
          <cell r="CK704"/>
          <cell r="CL704"/>
          <cell r="CM704"/>
          <cell r="CN704"/>
          <cell r="CO704"/>
          <cell r="CP704"/>
          <cell r="CQ704"/>
          <cell r="CR704"/>
          <cell r="CS704"/>
          <cell r="CT704"/>
          <cell r="CU704"/>
          <cell r="CV704"/>
          <cell r="CW704"/>
          <cell r="CX704"/>
          <cell r="CY704"/>
          <cell r="CZ704"/>
          <cell r="DA704"/>
          <cell r="DB704"/>
          <cell r="DC704"/>
          <cell r="DD704"/>
          <cell r="DE704"/>
          <cell r="DF704"/>
          <cell r="DG704"/>
          <cell r="DH704"/>
          <cell r="DI704"/>
        </row>
        <row r="705">
          <cell r="D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cell r="AV705"/>
          <cell r="AW705"/>
          <cell r="AX705"/>
          <cell r="AY705"/>
          <cell r="AZ705"/>
          <cell r="BA705"/>
          <cell r="BB705"/>
          <cell r="BC705"/>
          <cell r="BD705"/>
          <cell r="BE705"/>
          <cell r="BF705"/>
          <cell r="BG705"/>
          <cell r="BH705"/>
          <cell r="BI705"/>
          <cell r="BJ705"/>
          <cell r="BK705"/>
          <cell r="BL705"/>
          <cell r="BM705"/>
          <cell r="BN705"/>
          <cell r="BO705"/>
          <cell r="BP705"/>
          <cell r="BQ705"/>
          <cell r="BR705"/>
          <cell r="BS705"/>
          <cell r="BT705"/>
          <cell r="BU705"/>
          <cell r="BV705"/>
          <cell r="BW705"/>
          <cell r="BX705"/>
          <cell r="BY705"/>
          <cell r="BZ705"/>
          <cell r="CA705"/>
          <cell r="CB705"/>
          <cell r="CC705"/>
          <cell r="CD705"/>
          <cell r="CE705"/>
          <cell r="CF705"/>
          <cell r="CG705"/>
          <cell r="CH705"/>
          <cell r="CI705"/>
          <cell r="CJ705"/>
          <cell r="CK705"/>
          <cell r="CL705"/>
          <cell r="CM705"/>
          <cell r="CN705"/>
          <cell r="CO705"/>
          <cell r="CP705"/>
          <cell r="CQ705"/>
          <cell r="CR705"/>
          <cell r="CS705"/>
          <cell r="CT705"/>
          <cell r="CU705"/>
          <cell r="CV705"/>
          <cell r="CW705"/>
          <cell r="CX705"/>
          <cell r="CY705"/>
          <cell r="CZ705"/>
          <cell r="DA705"/>
          <cell r="DB705"/>
          <cell r="DC705"/>
          <cell r="DD705"/>
          <cell r="DE705"/>
          <cell r="DF705"/>
          <cell r="DG705"/>
          <cell r="DH705"/>
          <cell r="DI705"/>
        </row>
        <row r="706">
          <cell r="D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cell r="AV706"/>
          <cell r="AW706"/>
          <cell r="AX706"/>
          <cell r="AY706"/>
          <cell r="AZ706"/>
          <cell r="BA706"/>
          <cell r="BB706"/>
          <cell r="BC706"/>
          <cell r="BD706"/>
          <cell r="BE706"/>
          <cell r="BF706"/>
          <cell r="BG706"/>
          <cell r="BH706"/>
          <cell r="BI706"/>
          <cell r="BJ706"/>
          <cell r="BK706"/>
          <cell r="BL706"/>
          <cell r="BM706"/>
          <cell r="BN706"/>
          <cell r="BO706"/>
          <cell r="BP706"/>
          <cell r="BQ706"/>
          <cell r="BR706"/>
          <cell r="BS706"/>
          <cell r="BT706"/>
          <cell r="BU706"/>
          <cell r="BV706"/>
          <cell r="BW706"/>
          <cell r="BX706"/>
          <cell r="BY706"/>
          <cell r="BZ706"/>
          <cell r="CA706"/>
          <cell r="CB706"/>
          <cell r="CC706"/>
          <cell r="CD706"/>
          <cell r="CE706"/>
          <cell r="CF706"/>
          <cell r="CG706"/>
          <cell r="CH706"/>
          <cell r="CI706"/>
          <cell r="CJ706"/>
          <cell r="CK706"/>
          <cell r="CL706"/>
          <cell r="CM706"/>
          <cell r="CN706"/>
          <cell r="CO706"/>
          <cell r="CP706"/>
          <cell r="CQ706"/>
          <cell r="CR706"/>
          <cell r="CS706"/>
          <cell r="CT706"/>
          <cell r="CU706"/>
          <cell r="CV706"/>
          <cell r="CW706"/>
          <cell r="CX706"/>
          <cell r="CY706"/>
          <cell r="CZ706"/>
          <cell r="DA706"/>
          <cell r="DB706"/>
          <cell r="DC706"/>
          <cell r="DD706"/>
          <cell r="DE706"/>
          <cell r="DF706"/>
          <cell r="DG706"/>
          <cell r="DH706"/>
          <cell r="DI706"/>
        </row>
        <row r="707">
          <cell r="D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cell r="AV707"/>
          <cell r="AW707"/>
          <cell r="AX707"/>
          <cell r="AY707"/>
          <cell r="AZ707"/>
          <cell r="BA707"/>
          <cell r="BB707"/>
          <cell r="BC707"/>
          <cell r="BD707"/>
          <cell r="BE707"/>
          <cell r="BF707"/>
          <cell r="BG707"/>
          <cell r="BH707"/>
          <cell r="BI707"/>
          <cell r="BJ707"/>
          <cell r="BK707"/>
          <cell r="BL707"/>
          <cell r="BM707"/>
          <cell r="BN707"/>
          <cell r="BO707"/>
          <cell r="BP707"/>
          <cell r="BQ707"/>
          <cell r="BR707"/>
          <cell r="BS707"/>
          <cell r="BT707"/>
          <cell r="BU707"/>
          <cell r="BV707"/>
          <cell r="BW707"/>
          <cell r="BX707"/>
          <cell r="BY707"/>
          <cell r="BZ707"/>
          <cell r="CA707"/>
          <cell r="CB707"/>
          <cell r="CC707"/>
          <cell r="CD707"/>
          <cell r="CE707"/>
          <cell r="CF707"/>
          <cell r="CG707"/>
          <cell r="CH707"/>
          <cell r="CI707"/>
          <cell r="CJ707"/>
          <cell r="CK707"/>
          <cell r="CL707"/>
          <cell r="CM707"/>
          <cell r="CN707"/>
          <cell r="CO707"/>
          <cell r="CP707"/>
          <cell r="CQ707"/>
          <cell r="CR707"/>
          <cell r="CS707"/>
          <cell r="CT707"/>
          <cell r="CU707"/>
          <cell r="CV707"/>
          <cell r="CW707"/>
          <cell r="CX707"/>
          <cell r="CY707"/>
          <cell r="CZ707"/>
          <cell r="DA707"/>
          <cell r="DB707"/>
          <cell r="DC707"/>
          <cell r="DD707"/>
          <cell r="DE707"/>
          <cell r="DF707"/>
          <cell r="DG707"/>
          <cell r="DH707"/>
          <cell r="DI707"/>
        </row>
        <row r="708">
          <cell r="D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cell r="AV708"/>
          <cell r="AW708"/>
          <cell r="AX708"/>
          <cell r="AY708"/>
          <cell r="AZ708"/>
          <cell r="BA708"/>
          <cell r="BB708"/>
          <cell r="BC708"/>
          <cell r="BD708"/>
          <cell r="BE708"/>
          <cell r="BF708"/>
          <cell r="BG708"/>
          <cell r="BH708"/>
          <cell r="BI708"/>
          <cell r="BJ708"/>
          <cell r="BK708"/>
          <cell r="BL708"/>
          <cell r="BM708"/>
          <cell r="BN708"/>
          <cell r="BO708"/>
          <cell r="BP708"/>
          <cell r="BQ708"/>
          <cell r="BR708"/>
          <cell r="BS708"/>
          <cell r="BT708"/>
          <cell r="BU708"/>
          <cell r="BV708"/>
          <cell r="BW708"/>
          <cell r="BX708"/>
          <cell r="BY708"/>
          <cell r="BZ708"/>
          <cell r="CA708"/>
          <cell r="CB708"/>
          <cell r="CC708"/>
          <cell r="CD708"/>
          <cell r="CE708"/>
          <cell r="CF708"/>
          <cell r="CG708"/>
          <cell r="CH708"/>
          <cell r="CI708"/>
          <cell r="CJ708"/>
          <cell r="CK708"/>
          <cell r="CL708"/>
          <cell r="CM708"/>
          <cell r="CN708"/>
          <cell r="CO708"/>
          <cell r="CP708"/>
          <cell r="CQ708"/>
          <cell r="CR708"/>
          <cell r="CS708"/>
          <cell r="CT708"/>
          <cell r="CU708"/>
          <cell r="CV708"/>
          <cell r="CW708"/>
          <cell r="CX708"/>
          <cell r="CY708"/>
          <cell r="CZ708"/>
          <cell r="DA708"/>
          <cell r="DB708"/>
          <cell r="DC708"/>
          <cell r="DD708"/>
          <cell r="DE708"/>
          <cell r="DF708"/>
          <cell r="DG708"/>
          <cell r="DH708"/>
          <cell r="DI708"/>
        </row>
        <row r="709">
          <cell r="D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cell r="AV709"/>
          <cell r="AW709"/>
          <cell r="AX709"/>
          <cell r="AY709"/>
          <cell r="AZ709"/>
          <cell r="BA709"/>
          <cell r="BB709"/>
          <cell r="BC709"/>
          <cell r="BD709"/>
          <cell r="BE709"/>
          <cell r="BF709"/>
          <cell r="BG709"/>
          <cell r="BH709"/>
          <cell r="BI709"/>
          <cell r="BJ709"/>
          <cell r="BK709"/>
          <cell r="BL709"/>
          <cell r="BM709"/>
          <cell r="BN709"/>
          <cell r="BO709"/>
          <cell r="BP709"/>
          <cell r="BQ709"/>
          <cell r="BR709"/>
          <cell r="BS709"/>
          <cell r="BT709"/>
          <cell r="BU709"/>
          <cell r="BV709"/>
          <cell r="BW709"/>
          <cell r="BX709"/>
          <cell r="BY709"/>
          <cell r="BZ709"/>
          <cell r="CA709"/>
          <cell r="CB709"/>
          <cell r="CC709"/>
          <cell r="CD709"/>
          <cell r="CE709"/>
          <cell r="CF709"/>
          <cell r="CG709"/>
          <cell r="CH709"/>
          <cell r="CI709"/>
          <cell r="CJ709"/>
          <cell r="CK709"/>
          <cell r="CL709"/>
          <cell r="CM709"/>
          <cell r="CN709"/>
          <cell r="CO709"/>
          <cell r="CP709"/>
          <cell r="CQ709"/>
          <cell r="CR709"/>
          <cell r="CS709"/>
          <cell r="CT709"/>
          <cell r="CU709"/>
          <cell r="CV709"/>
          <cell r="CW709"/>
          <cell r="CX709"/>
          <cell r="CY709"/>
          <cell r="CZ709"/>
          <cell r="DA709"/>
          <cell r="DB709"/>
          <cell r="DC709"/>
          <cell r="DD709"/>
          <cell r="DE709"/>
          <cell r="DF709"/>
          <cell r="DG709"/>
          <cell r="DH709"/>
          <cell r="DI709"/>
        </row>
        <row r="710">
          <cell r="D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cell r="AV710"/>
          <cell r="AW710"/>
          <cell r="AX710"/>
          <cell r="AY710"/>
          <cell r="AZ710"/>
          <cell r="BA710"/>
          <cell r="BB710"/>
          <cell r="BC710"/>
          <cell r="BD710"/>
          <cell r="BE710"/>
          <cell r="BF710"/>
          <cell r="BG710"/>
          <cell r="BH710"/>
          <cell r="BI710"/>
          <cell r="BJ710"/>
          <cell r="BK710"/>
          <cell r="BL710"/>
          <cell r="BM710"/>
          <cell r="BN710"/>
          <cell r="BO710"/>
          <cell r="BP710"/>
          <cell r="BQ710"/>
          <cell r="BR710"/>
          <cell r="BS710"/>
          <cell r="BT710"/>
          <cell r="BU710"/>
          <cell r="BV710"/>
          <cell r="BW710"/>
          <cell r="BX710"/>
          <cell r="BY710"/>
          <cell r="BZ710"/>
          <cell r="CA710"/>
          <cell r="CB710"/>
          <cell r="CC710"/>
          <cell r="CD710"/>
          <cell r="CE710"/>
          <cell r="CF710"/>
          <cell r="CG710"/>
          <cell r="CH710"/>
          <cell r="CI710"/>
          <cell r="CJ710"/>
          <cell r="CK710"/>
          <cell r="CL710"/>
          <cell r="CM710"/>
          <cell r="CN710"/>
          <cell r="CO710"/>
          <cell r="CP710"/>
          <cell r="CQ710"/>
          <cell r="CR710"/>
          <cell r="CS710"/>
          <cell r="CT710"/>
          <cell r="CU710"/>
          <cell r="CV710"/>
          <cell r="CW710"/>
          <cell r="CX710"/>
          <cell r="CY710"/>
          <cell r="CZ710"/>
          <cell r="DA710"/>
          <cell r="DB710"/>
          <cell r="DC710"/>
          <cell r="DD710"/>
          <cell r="DE710"/>
          <cell r="DF710"/>
          <cell r="DG710"/>
          <cell r="DH710"/>
          <cell r="DI710"/>
        </row>
        <row r="711">
          <cell r="D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cell r="AV711"/>
          <cell r="AW711"/>
          <cell r="AX711"/>
          <cell r="AY711"/>
          <cell r="AZ711"/>
          <cell r="BA711"/>
          <cell r="BB711"/>
          <cell r="BC711"/>
          <cell r="BD711"/>
          <cell r="BE711"/>
          <cell r="BF711"/>
          <cell r="BG711"/>
          <cell r="BH711"/>
          <cell r="BI711"/>
          <cell r="BJ711"/>
          <cell r="BK711"/>
          <cell r="BL711"/>
          <cell r="BM711"/>
          <cell r="BN711"/>
          <cell r="BO711"/>
          <cell r="BP711"/>
          <cell r="BQ711"/>
          <cell r="BR711"/>
          <cell r="BS711"/>
          <cell r="BT711"/>
          <cell r="BU711"/>
          <cell r="BV711"/>
          <cell r="BW711"/>
          <cell r="BX711"/>
          <cell r="BY711"/>
          <cell r="BZ711"/>
          <cell r="CA711"/>
          <cell r="CB711"/>
          <cell r="CC711"/>
          <cell r="CD711"/>
          <cell r="CE711"/>
          <cell r="CF711"/>
          <cell r="CG711"/>
          <cell r="CH711"/>
          <cell r="CI711"/>
          <cell r="CJ711"/>
          <cell r="CK711"/>
          <cell r="CL711"/>
          <cell r="CM711"/>
          <cell r="CN711"/>
          <cell r="CO711"/>
          <cell r="CP711"/>
          <cell r="CQ711"/>
          <cell r="CR711"/>
          <cell r="CS711"/>
          <cell r="CT711"/>
          <cell r="CU711"/>
          <cell r="CV711"/>
          <cell r="CW711"/>
          <cell r="CX711"/>
          <cell r="CY711"/>
          <cell r="CZ711"/>
          <cell r="DA711"/>
          <cell r="DB711"/>
          <cell r="DC711"/>
          <cell r="DD711"/>
          <cell r="DE711"/>
          <cell r="DF711"/>
          <cell r="DG711"/>
          <cell r="DH711"/>
          <cell r="DI711"/>
        </row>
        <row r="712">
          <cell r="D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cell r="AV712"/>
          <cell r="AW712"/>
          <cell r="AX712"/>
          <cell r="AY712"/>
          <cell r="AZ712"/>
          <cell r="BA712"/>
          <cell r="BB712"/>
          <cell r="BC712"/>
          <cell r="BD712"/>
          <cell r="BE712"/>
          <cell r="BF712"/>
          <cell r="BG712"/>
          <cell r="BH712"/>
          <cell r="BI712"/>
          <cell r="BJ712"/>
          <cell r="BK712"/>
          <cell r="BL712"/>
          <cell r="BM712"/>
          <cell r="BN712"/>
          <cell r="BO712"/>
          <cell r="BP712"/>
          <cell r="BQ712"/>
          <cell r="BR712"/>
          <cell r="BS712"/>
          <cell r="BT712"/>
          <cell r="BU712"/>
          <cell r="BV712"/>
          <cell r="BW712"/>
          <cell r="BX712"/>
          <cell r="BY712"/>
          <cell r="BZ712"/>
          <cell r="CA712"/>
          <cell r="CB712"/>
          <cell r="CC712"/>
          <cell r="CD712"/>
          <cell r="CE712"/>
          <cell r="CF712"/>
          <cell r="CG712"/>
          <cell r="CH712"/>
          <cell r="CI712"/>
          <cell r="CJ712"/>
          <cell r="CK712"/>
          <cell r="CL712"/>
          <cell r="CM712"/>
          <cell r="CN712"/>
          <cell r="CO712"/>
          <cell r="CP712"/>
          <cell r="CQ712"/>
          <cell r="CR712"/>
          <cell r="CS712"/>
          <cell r="CT712"/>
          <cell r="CU712"/>
          <cell r="CV712"/>
          <cell r="CW712"/>
          <cell r="CX712"/>
          <cell r="CY712"/>
          <cell r="CZ712"/>
          <cell r="DA712"/>
          <cell r="DB712"/>
          <cell r="DC712"/>
          <cell r="DD712"/>
          <cell r="DE712"/>
          <cell r="DF712"/>
          <cell r="DG712"/>
          <cell r="DH712"/>
          <cell r="DI712"/>
        </row>
        <row r="713">
          <cell r="D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cell r="AV713"/>
          <cell r="AW713"/>
          <cell r="AX713"/>
          <cell r="AY713"/>
          <cell r="AZ713"/>
          <cell r="BA713"/>
          <cell r="BB713"/>
          <cell r="BC713"/>
          <cell r="BD713"/>
          <cell r="BE713"/>
          <cell r="BF713"/>
          <cell r="BG713"/>
          <cell r="BH713"/>
          <cell r="BI713"/>
          <cell r="BJ713"/>
          <cell r="BK713"/>
          <cell r="BL713"/>
          <cell r="BM713"/>
          <cell r="BN713"/>
          <cell r="BO713"/>
          <cell r="BP713"/>
          <cell r="BQ713"/>
          <cell r="BR713"/>
          <cell r="BS713"/>
          <cell r="BT713"/>
          <cell r="BU713"/>
          <cell r="BV713"/>
          <cell r="BW713"/>
          <cell r="BX713"/>
          <cell r="BY713"/>
          <cell r="BZ713"/>
          <cell r="CA713"/>
          <cell r="CB713"/>
          <cell r="CC713"/>
          <cell r="CD713"/>
          <cell r="CE713"/>
          <cell r="CF713"/>
          <cell r="CG713"/>
          <cell r="CH713"/>
          <cell r="CI713"/>
          <cell r="CJ713"/>
          <cell r="CK713"/>
          <cell r="CL713"/>
          <cell r="CM713"/>
          <cell r="CN713"/>
          <cell r="CO713"/>
          <cell r="CP713"/>
          <cell r="CQ713"/>
          <cell r="CR713"/>
          <cell r="CS713"/>
          <cell r="CT713"/>
          <cell r="CU713"/>
          <cell r="CV713"/>
          <cell r="CW713"/>
          <cell r="CX713"/>
          <cell r="CY713"/>
          <cell r="CZ713"/>
          <cell r="DA713"/>
          <cell r="DB713"/>
          <cell r="DC713"/>
          <cell r="DD713"/>
          <cell r="DE713"/>
          <cell r="DF713"/>
          <cell r="DG713"/>
          <cell r="DH713"/>
          <cell r="DI713"/>
        </row>
        <row r="714">
          <cell r="D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cell r="AV714"/>
          <cell r="AW714"/>
          <cell r="AX714"/>
          <cell r="AY714"/>
          <cell r="AZ714"/>
          <cell r="BA714"/>
          <cell r="BB714"/>
          <cell r="BC714"/>
          <cell r="BD714"/>
          <cell r="BE714"/>
          <cell r="BF714"/>
          <cell r="BG714"/>
          <cell r="BH714"/>
          <cell r="BI714"/>
          <cell r="BJ714"/>
          <cell r="BK714"/>
          <cell r="BL714"/>
          <cell r="BM714"/>
          <cell r="BN714"/>
          <cell r="BO714"/>
          <cell r="BP714"/>
          <cell r="BQ714"/>
          <cell r="BR714"/>
          <cell r="BS714"/>
          <cell r="BT714"/>
          <cell r="BU714"/>
          <cell r="BV714"/>
          <cell r="BW714"/>
          <cell r="BX714"/>
          <cell r="BY714"/>
          <cell r="BZ714"/>
          <cell r="CA714"/>
          <cell r="CB714"/>
          <cell r="CC714"/>
          <cell r="CD714"/>
          <cell r="CE714"/>
          <cell r="CF714"/>
          <cell r="CG714"/>
          <cell r="CH714"/>
          <cell r="CI714"/>
          <cell r="CJ714"/>
          <cell r="CK714"/>
          <cell r="CL714"/>
          <cell r="CM714"/>
          <cell r="CN714"/>
          <cell r="CO714"/>
          <cell r="CP714"/>
          <cell r="CQ714"/>
          <cell r="CR714"/>
          <cell r="CS714"/>
          <cell r="CT714"/>
          <cell r="CU714"/>
          <cell r="CV714"/>
          <cell r="CW714"/>
          <cell r="CX714"/>
          <cell r="CY714"/>
          <cell r="CZ714"/>
          <cell r="DA714"/>
          <cell r="DB714"/>
          <cell r="DC714"/>
          <cell r="DD714"/>
          <cell r="DE714"/>
          <cell r="DF714"/>
          <cell r="DG714"/>
          <cell r="DH714"/>
          <cell r="DI714"/>
        </row>
        <row r="715">
          <cell r="D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cell r="AV715"/>
          <cell r="AW715"/>
          <cell r="AX715"/>
          <cell r="AY715"/>
          <cell r="AZ715"/>
          <cell r="BA715"/>
          <cell r="BB715"/>
          <cell r="BC715"/>
          <cell r="BD715"/>
          <cell r="BE715"/>
          <cell r="BF715"/>
          <cell r="BG715"/>
          <cell r="BH715"/>
          <cell r="BI715"/>
          <cell r="BJ715"/>
          <cell r="BK715"/>
          <cell r="BL715"/>
          <cell r="BM715"/>
          <cell r="BN715"/>
          <cell r="BO715"/>
          <cell r="BP715"/>
          <cell r="BQ715"/>
          <cell r="BR715"/>
          <cell r="BS715"/>
          <cell r="BT715"/>
          <cell r="BU715"/>
          <cell r="BV715"/>
          <cell r="BW715"/>
          <cell r="BX715"/>
          <cell r="BY715"/>
          <cell r="BZ715"/>
          <cell r="CA715"/>
          <cell r="CB715"/>
          <cell r="CC715"/>
          <cell r="CD715"/>
          <cell r="CE715"/>
          <cell r="CF715"/>
          <cell r="CG715"/>
          <cell r="CH715"/>
          <cell r="CI715"/>
          <cell r="CJ715"/>
          <cell r="CK715"/>
          <cell r="CL715"/>
          <cell r="CM715"/>
          <cell r="CN715"/>
          <cell r="CO715"/>
          <cell r="CP715"/>
          <cell r="CQ715"/>
          <cell r="CR715"/>
          <cell r="CS715"/>
          <cell r="CT715"/>
          <cell r="CU715"/>
          <cell r="CV715"/>
          <cell r="CW715"/>
          <cell r="CX715"/>
          <cell r="CY715"/>
          <cell r="CZ715"/>
          <cell r="DA715"/>
          <cell r="DB715"/>
          <cell r="DC715"/>
          <cell r="DD715"/>
          <cell r="DE715"/>
          <cell r="DF715"/>
          <cell r="DG715"/>
          <cell r="DH715"/>
          <cell r="DI715"/>
        </row>
        <row r="716">
          <cell r="D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cell r="AV716"/>
          <cell r="AW716"/>
          <cell r="AX716"/>
          <cell r="AY716"/>
          <cell r="AZ716"/>
          <cell r="BA716"/>
          <cell r="BB716"/>
          <cell r="BC716"/>
          <cell r="BD716"/>
          <cell r="BE716"/>
          <cell r="BF716"/>
          <cell r="BG716"/>
          <cell r="BH716"/>
          <cell r="BI716"/>
          <cell r="BJ716"/>
          <cell r="BK716"/>
          <cell r="BL716"/>
          <cell r="BM716"/>
          <cell r="BN716"/>
          <cell r="BO716"/>
          <cell r="BP716"/>
          <cell r="BQ716"/>
          <cell r="BR716"/>
          <cell r="BS716"/>
          <cell r="BT716"/>
          <cell r="BU716"/>
          <cell r="BV716"/>
          <cell r="BW716"/>
          <cell r="BX716"/>
          <cell r="BY716"/>
          <cell r="BZ716"/>
          <cell r="CA716"/>
          <cell r="CB716"/>
          <cell r="CC716"/>
          <cell r="CD716"/>
          <cell r="CE716"/>
          <cell r="CF716"/>
          <cell r="CG716"/>
          <cell r="CH716"/>
          <cell r="CI716"/>
          <cell r="CJ716"/>
          <cell r="CK716"/>
          <cell r="CL716"/>
          <cell r="CM716"/>
          <cell r="CN716"/>
          <cell r="CO716"/>
          <cell r="CP716"/>
          <cell r="CQ716"/>
          <cell r="CR716"/>
          <cell r="CS716"/>
          <cell r="CT716"/>
          <cell r="CU716"/>
          <cell r="CV716"/>
          <cell r="CW716"/>
          <cell r="CX716"/>
          <cell r="CY716"/>
          <cell r="CZ716"/>
          <cell r="DA716"/>
          <cell r="DB716"/>
          <cell r="DC716"/>
          <cell r="DD716"/>
          <cell r="DE716"/>
          <cell r="DF716"/>
          <cell r="DG716"/>
          <cell r="DH716"/>
          <cell r="DI716"/>
        </row>
        <row r="717">
          <cell r="D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cell r="AV717"/>
          <cell r="AW717"/>
          <cell r="AX717"/>
          <cell r="AY717"/>
          <cell r="AZ717"/>
          <cell r="BA717"/>
          <cell r="BB717"/>
          <cell r="BC717"/>
          <cell r="BD717"/>
          <cell r="BE717"/>
          <cell r="BF717"/>
          <cell r="BG717"/>
          <cell r="BH717"/>
          <cell r="BI717"/>
          <cell r="BJ717"/>
          <cell r="BK717"/>
          <cell r="BL717"/>
          <cell r="BM717"/>
          <cell r="BN717"/>
          <cell r="BO717"/>
          <cell r="BP717"/>
          <cell r="BQ717"/>
          <cell r="BR717"/>
          <cell r="BS717"/>
          <cell r="BT717"/>
          <cell r="BU717"/>
          <cell r="BV717"/>
          <cell r="BW717"/>
          <cell r="BX717"/>
          <cell r="BY717"/>
          <cell r="BZ717"/>
          <cell r="CA717"/>
          <cell r="CB717"/>
          <cell r="CC717"/>
          <cell r="CD717"/>
          <cell r="CE717"/>
          <cell r="CF717"/>
          <cell r="CG717"/>
          <cell r="CH717"/>
          <cell r="CI717"/>
          <cell r="CJ717"/>
          <cell r="CK717"/>
          <cell r="CL717"/>
          <cell r="CM717"/>
          <cell r="CN717"/>
          <cell r="CO717"/>
          <cell r="CP717"/>
          <cell r="CQ717"/>
          <cell r="CR717"/>
          <cell r="CS717"/>
          <cell r="CT717"/>
          <cell r="CU717"/>
          <cell r="CV717"/>
          <cell r="CW717"/>
          <cell r="CX717"/>
          <cell r="CY717"/>
          <cell r="CZ717"/>
          <cell r="DA717"/>
          <cell r="DB717"/>
          <cell r="DC717"/>
          <cell r="DD717"/>
          <cell r="DE717"/>
          <cell r="DF717"/>
          <cell r="DG717"/>
          <cell r="DH717"/>
          <cell r="DI717"/>
        </row>
        <row r="718">
          <cell r="D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cell r="BX718"/>
          <cell r="BY718"/>
          <cell r="BZ718"/>
          <cell r="CA718"/>
          <cell r="CB718"/>
          <cell r="CC718"/>
          <cell r="CD718"/>
          <cell r="CE718"/>
          <cell r="CF718"/>
          <cell r="CG718"/>
          <cell r="CH718"/>
          <cell r="CI718"/>
          <cell r="CJ718"/>
          <cell r="CK718"/>
          <cell r="CL718"/>
          <cell r="CM718"/>
          <cell r="CN718"/>
          <cell r="CO718"/>
          <cell r="CP718"/>
          <cell r="CQ718"/>
          <cell r="CR718"/>
          <cell r="CS718"/>
          <cell r="CT718"/>
          <cell r="CU718"/>
          <cell r="CV718"/>
          <cell r="CW718"/>
          <cell r="CX718"/>
          <cell r="CY718"/>
          <cell r="CZ718"/>
          <cell r="DA718"/>
          <cell r="DB718"/>
          <cell r="DC718"/>
          <cell r="DD718"/>
          <cell r="DE718"/>
          <cell r="DF718"/>
          <cell r="DG718"/>
          <cell r="DH718"/>
          <cell r="DI718"/>
        </row>
        <row r="719">
          <cell r="D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cell r="AV719"/>
          <cell r="AW719"/>
          <cell r="AX719"/>
          <cell r="AY719"/>
          <cell r="AZ719"/>
          <cell r="BA719"/>
          <cell r="BB719"/>
          <cell r="BC719"/>
          <cell r="BD719"/>
          <cell r="BE719"/>
          <cell r="BF719"/>
          <cell r="BG719"/>
          <cell r="BH719"/>
          <cell r="BI719"/>
          <cell r="BJ719"/>
          <cell r="BK719"/>
          <cell r="BL719"/>
          <cell r="BM719"/>
          <cell r="BN719"/>
          <cell r="BO719"/>
          <cell r="BP719"/>
          <cell r="BQ719"/>
          <cell r="BR719"/>
          <cell r="BS719"/>
          <cell r="BT719"/>
          <cell r="BU719"/>
          <cell r="BV719"/>
          <cell r="BW719"/>
          <cell r="BX719"/>
          <cell r="BY719"/>
          <cell r="BZ719"/>
          <cell r="CA719"/>
          <cell r="CB719"/>
          <cell r="CC719"/>
          <cell r="CD719"/>
          <cell r="CE719"/>
          <cell r="CF719"/>
          <cell r="CG719"/>
          <cell r="CH719"/>
          <cell r="CI719"/>
          <cell r="CJ719"/>
          <cell r="CK719"/>
          <cell r="CL719"/>
          <cell r="CM719"/>
          <cell r="CN719"/>
          <cell r="CO719"/>
          <cell r="CP719"/>
          <cell r="CQ719"/>
          <cell r="CR719"/>
          <cell r="CS719"/>
          <cell r="CT719"/>
          <cell r="CU719"/>
          <cell r="CV719"/>
          <cell r="CW719"/>
          <cell r="CX719"/>
          <cell r="CY719"/>
          <cell r="CZ719"/>
          <cell r="DA719"/>
          <cell r="DB719"/>
          <cell r="DC719"/>
          <cell r="DD719"/>
          <cell r="DE719"/>
          <cell r="DF719"/>
          <cell r="DG719"/>
          <cell r="DH719"/>
          <cell r="DI719"/>
        </row>
        <row r="720">
          <cell r="D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cell r="AV720"/>
          <cell r="AW720"/>
          <cell r="AX720"/>
          <cell r="AY720"/>
          <cell r="AZ720"/>
          <cell r="BA720"/>
          <cell r="BB720"/>
          <cell r="BC720"/>
          <cell r="BD720"/>
          <cell r="BE720"/>
          <cell r="BF720"/>
          <cell r="BG720"/>
          <cell r="BH720"/>
          <cell r="BI720"/>
          <cell r="BJ720"/>
          <cell r="BK720"/>
          <cell r="BL720"/>
          <cell r="BM720"/>
          <cell r="BN720"/>
          <cell r="BO720"/>
          <cell r="BP720"/>
          <cell r="BQ720"/>
          <cell r="BR720"/>
          <cell r="BS720"/>
          <cell r="BT720"/>
          <cell r="BU720"/>
          <cell r="BV720"/>
          <cell r="BW720"/>
          <cell r="BX720"/>
          <cell r="BY720"/>
          <cell r="BZ720"/>
          <cell r="CA720"/>
          <cell r="CB720"/>
          <cell r="CC720"/>
          <cell r="CD720"/>
          <cell r="CE720"/>
          <cell r="CF720"/>
          <cell r="CG720"/>
          <cell r="CH720"/>
          <cell r="CI720"/>
          <cell r="CJ720"/>
          <cell r="CK720"/>
          <cell r="CL720"/>
          <cell r="CM720"/>
          <cell r="CN720"/>
          <cell r="CO720"/>
          <cell r="CP720"/>
          <cell r="CQ720"/>
          <cell r="CR720"/>
          <cell r="CS720"/>
          <cell r="CT720"/>
          <cell r="CU720"/>
          <cell r="CV720"/>
          <cell r="CW720"/>
          <cell r="CX720"/>
          <cell r="CY720"/>
          <cell r="CZ720"/>
          <cell r="DA720"/>
          <cell r="DB720"/>
          <cell r="DC720"/>
          <cell r="DD720"/>
          <cell r="DE720"/>
          <cell r="DF720"/>
          <cell r="DG720"/>
          <cell r="DH720"/>
          <cell r="DI720"/>
        </row>
        <row r="721">
          <cell r="D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cell r="AV721"/>
          <cell r="AW721"/>
          <cell r="AX721"/>
          <cell r="AY721"/>
          <cell r="AZ721"/>
          <cell r="BA721"/>
          <cell r="BB721"/>
          <cell r="BC721"/>
          <cell r="BD721"/>
          <cell r="BE721"/>
          <cell r="BF721"/>
          <cell r="BG721"/>
          <cell r="BH721"/>
          <cell r="BI721"/>
          <cell r="BJ721"/>
          <cell r="BK721"/>
          <cell r="BL721"/>
          <cell r="BM721"/>
          <cell r="BN721"/>
          <cell r="BO721"/>
          <cell r="BP721"/>
          <cell r="BQ721"/>
          <cell r="BR721"/>
          <cell r="BS721"/>
          <cell r="BT721"/>
          <cell r="BU721"/>
          <cell r="BV721"/>
          <cell r="BW721"/>
          <cell r="BX721"/>
          <cell r="BY721"/>
          <cell r="BZ721"/>
          <cell r="CA721"/>
          <cell r="CB721"/>
          <cell r="CC721"/>
          <cell r="CD721"/>
          <cell r="CE721"/>
          <cell r="CF721"/>
          <cell r="CG721"/>
          <cell r="CH721"/>
          <cell r="CI721"/>
          <cell r="CJ721"/>
          <cell r="CK721"/>
          <cell r="CL721"/>
          <cell r="CM721"/>
          <cell r="CN721"/>
          <cell r="CO721"/>
          <cell r="CP721"/>
          <cell r="CQ721"/>
          <cell r="CR721"/>
          <cell r="CS721"/>
          <cell r="CT721"/>
          <cell r="CU721"/>
          <cell r="CV721"/>
          <cell r="CW721"/>
          <cell r="CX721"/>
          <cell r="CY721"/>
          <cell r="CZ721"/>
          <cell r="DA721"/>
          <cell r="DB721"/>
          <cell r="DC721"/>
          <cell r="DD721"/>
          <cell r="DE721"/>
          <cell r="DF721"/>
          <cell r="DG721"/>
          <cell r="DH721"/>
          <cell r="DI721"/>
        </row>
        <row r="722">
          <cell r="D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cell r="AV722"/>
          <cell r="AW722"/>
          <cell r="AX722"/>
          <cell r="AY722"/>
          <cell r="AZ722"/>
          <cell r="BA722"/>
          <cell r="BB722"/>
          <cell r="BC722"/>
          <cell r="BD722"/>
          <cell r="BE722"/>
          <cell r="BF722"/>
          <cell r="BG722"/>
          <cell r="BH722"/>
          <cell r="BI722"/>
          <cell r="BJ722"/>
          <cell r="BK722"/>
          <cell r="BL722"/>
          <cell r="BM722"/>
          <cell r="BN722"/>
          <cell r="BO722"/>
          <cell r="BP722"/>
          <cell r="BQ722"/>
          <cell r="BR722"/>
          <cell r="BS722"/>
          <cell r="BT722"/>
          <cell r="BU722"/>
          <cell r="BV722"/>
          <cell r="BW722"/>
          <cell r="BX722"/>
          <cell r="BY722"/>
          <cell r="BZ722"/>
          <cell r="CA722"/>
          <cell r="CB722"/>
          <cell r="CC722"/>
          <cell r="CD722"/>
          <cell r="CE722"/>
          <cell r="CF722"/>
          <cell r="CG722"/>
          <cell r="CH722"/>
          <cell r="CI722"/>
          <cell r="CJ722"/>
          <cell r="CK722"/>
          <cell r="CL722"/>
          <cell r="CM722"/>
          <cell r="CN722"/>
          <cell r="CO722"/>
          <cell r="CP722"/>
          <cell r="CQ722"/>
          <cell r="CR722"/>
          <cell r="CS722"/>
          <cell r="CT722"/>
          <cell r="CU722"/>
          <cell r="CV722"/>
          <cell r="CW722"/>
          <cell r="CX722"/>
          <cell r="CY722"/>
          <cell r="CZ722"/>
          <cell r="DA722"/>
          <cell r="DB722"/>
          <cell r="DC722"/>
          <cell r="DD722"/>
          <cell r="DE722"/>
          <cell r="DF722"/>
          <cell r="DG722"/>
          <cell r="DH722"/>
          <cell r="DI722"/>
        </row>
        <row r="723">
          <cell r="D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cell r="AV723"/>
          <cell r="AW723"/>
          <cell r="AX723"/>
          <cell r="AY723"/>
          <cell r="AZ723"/>
          <cell r="BA723"/>
          <cell r="BB723"/>
          <cell r="BC723"/>
          <cell r="BD723"/>
          <cell r="BE723"/>
          <cell r="BF723"/>
          <cell r="BG723"/>
          <cell r="BH723"/>
          <cell r="BI723"/>
          <cell r="BJ723"/>
          <cell r="BK723"/>
          <cell r="BL723"/>
          <cell r="BM723"/>
          <cell r="BN723"/>
          <cell r="BO723"/>
          <cell r="BP723"/>
          <cell r="BQ723"/>
          <cell r="BR723"/>
          <cell r="BS723"/>
          <cell r="BT723"/>
          <cell r="BU723"/>
          <cell r="BV723"/>
          <cell r="BW723"/>
          <cell r="BX723"/>
          <cell r="BY723"/>
          <cell r="BZ723"/>
          <cell r="CA723"/>
          <cell r="CB723"/>
          <cell r="CC723"/>
          <cell r="CD723"/>
          <cell r="CE723"/>
          <cell r="CF723"/>
          <cell r="CG723"/>
          <cell r="CH723"/>
          <cell r="CI723"/>
          <cell r="CJ723"/>
          <cell r="CK723"/>
          <cell r="CL723"/>
          <cell r="CM723"/>
          <cell r="CN723"/>
          <cell r="CO723"/>
          <cell r="CP723"/>
          <cell r="CQ723"/>
          <cell r="CR723"/>
          <cell r="CS723"/>
          <cell r="CT723"/>
          <cell r="CU723"/>
          <cell r="CV723"/>
          <cell r="CW723"/>
          <cell r="CX723"/>
          <cell r="CY723"/>
          <cell r="CZ723"/>
          <cell r="DA723"/>
          <cell r="DB723"/>
          <cell r="DC723"/>
          <cell r="DD723"/>
          <cell r="DE723"/>
          <cell r="DF723"/>
          <cell r="DG723"/>
          <cell r="DH723"/>
          <cell r="DI723"/>
        </row>
        <row r="724">
          <cell r="D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cell r="AV724"/>
          <cell r="AW724"/>
          <cell r="AX724"/>
          <cell r="AY724"/>
          <cell r="AZ724"/>
          <cell r="BA724"/>
          <cell r="BB724"/>
          <cell r="BC724"/>
          <cell r="BD724"/>
          <cell r="BE724"/>
          <cell r="BF724"/>
          <cell r="BG724"/>
          <cell r="BH724"/>
          <cell r="BI724"/>
          <cell r="BJ724"/>
          <cell r="BK724"/>
          <cell r="BL724"/>
          <cell r="BM724"/>
          <cell r="BN724"/>
          <cell r="BO724"/>
          <cell r="BP724"/>
          <cell r="BQ724"/>
          <cell r="BR724"/>
          <cell r="BS724"/>
          <cell r="BT724"/>
          <cell r="BU724"/>
          <cell r="BV724"/>
          <cell r="BW724"/>
          <cell r="BX724"/>
          <cell r="BY724"/>
          <cell r="BZ724"/>
          <cell r="CA724"/>
          <cell r="CB724"/>
          <cell r="CC724"/>
          <cell r="CD724"/>
          <cell r="CE724"/>
          <cell r="CF724"/>
          <cell r="CG724"/>
          <cell r="CH724"/>
          <cell r="CI724"/>
          <cell r="CJ724"/>
          <cell r="CK724"/>
          <cell r="CL724"/>
          <cell r="CM724"/>
          <cell r="CN724"/>
          <cell r="CO724"/>
          <cell r="CP724"/>
          <cell r="CQ724"/>
          <cell r="CR724"/>
          <cell r="CS724"/>
          <cell r="CT724"/>
          <cell r="CU724"/>
          <cell r="CV724"/>
          <cell r="CW724"/>
          <cell r="CX724"/>
          <cell r="CY724"/>
          <cell r="CZ724"/>
          <cell r="DA724"/>
          <cell r="DB724"/>
          <cell r="DC724"/>
          <cell r="DD724"/>
          <cell r="DE724"/>
          <cell r="DF724"/>
          <cell r="DG724"/>
          <cell r="DH724"/>
          <cell r="DI724"/>
        </row>
        <row r="725">
          <cell r="D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cell r="AV725"/>
          <cell r="AW725"/>
          <cell r="AX725"/>
          <cell r="AY725"/>
          <cell r="AZ725"/>
          <cell r="BA725"/>
          <cell r="BB725"/>
          <cell r="BC725"/>
          <cell r="BD725"/>
          <cell r="BE725"/>
          <cell r="BF725"/>
          <cell r="BG725"/>
          <cell r="BH725"/>
          <cell r="BI725"/>
          <cell r="BJ725"/>
          <cell r="BK725"/>
          <cell r="BL725"/>
          <cell r="BM725"/>
          <cell r="BN725"/>
          <cell r="BO725"/>
          <cell r="BP725"/>
          <cell r="BQ725"/>
          <cell r="BR725"/>
          <cell r="BS725"/>
          <cell r="BT725"/>
          <cell r="BU725"/>
          <cell r="BV725"/>
          <cell r="BW725"/>
          <cell r="BX725"/>
          <cell r="BY725"/>
          <cell r="BZ725"/>
          <cell r="CA725"/>
          <cell r="CB725"/>
          <cell r="CC725"/>
          <cell r="CD725"/>
          <cell r="CE725"/>
          <cell r="CF725"/>
          <cell r="CG725"/>
          <cell r="CH725"/>
          <cell r="CI725"/>
          <cell r="CJ725"/>
          <cell r="CK725"/>
          <cell r="CL725"/>
          <cell r="CM725"/>
          <cell r="CN725"/>
          <cell r="CO725"/>
          <cell r="CP725"/>
          <cell r="CQ725"/>
          <cell r="CR725"/>
          <cell r="CS725"/>
          <cell r="CT725"/>
          <cell r="CU725"/>
          <cell r="CV725"/>
          <cell r="CW725"/>
          <cell r="CX725"/>
          <cell r="CY725"/>
          <cell r="CZ725"/>
          <cell r="DA725"/>
          <cell r="DB725"/>
          <cell r="DC725"/>
          <cell r="DD725"/>
          <cell r="DE725"/>
          <cell r="DF725"/>
          <cell r="DG725"/>
          <cell r="DH725"/>
          <cell r="DI725"/>
        </row>
        <row r="726">
          <cell r="D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cell r="AV726"/>
          <cell r="AW726"/>
          <cell r="AX726"/>
          <cell r="AY726"/>
          <cell r="AZ726"/>
          <cell r="BA726"/>
          <cell r="BB726"/>
          <cell r="BC726"/>
          <cell r="BD726"/>
          <cell r="BE726"/>
          <cell r="BF726"/>
          <cell r="BG726"/>
          <cell r="BH726"/>
          <cell r="BI726"/>
          <cell r="BJ726"/>
          <cell r="BK726"/>
          <cell r="BL726"/>
          <cell r="BM726"/>
          <cell r="BN726"/>
          <cell r="BO726"/>
          <cell r="BP726"/>
          <cell r="BQ726"/>
          <cell r="BR726"/>
          <cell r="BS726"/>
          <cell r="BT726"/>
          <cell r="BU726"/>
          <cell r="BV726"/>
          <cell r="BW726"/>
          <cell r="BX726"/>
          <cell r="BY726"/>
          <cell r="BZ726"/>
          <cell r="CA726"/>
          <cell r="CB726"/>
          <cell r="CC726"/>
          <cell r="CD726"/>
          <cell r="CE726"/>
          <cell r="CF726"/>
          <cell r="CG726"/>
          <cell r="CH726"/>
          <cell r="CI726"/>
          <cell r="CJ726"/>
          <cell r="CK726"/>
          <cell r="CL726"/>
          <cell r="CM726"/>
          <cell r="CN726"/>
          <cell r="CO726"/>
          <cell r="CP726"/>
          <cell r="CQ726"/>
          <cell r="CR726"/>
          <cell r="CS726"/>
          <cell r="CT726"/>
          <cell r="CU726"/>
          <cell r="CV726"/>
          <cell r="CW726"/>
          <cell r="CX726"/>
          <cell r="CY726"/>
          <cell r="CZ726"/>
          <cell r="DA726"/>
          <cell r="DB726"/>
          <cell r="DC726"/>
          <cell r="DD726"/>
          <cell r="DE726"/>
          <cell r="DF726"/>
          <cell r="DG726"/>
          <cell r="DH726"/>
          <cell r="DI726"/>
        </row>
        <row r="727">
          <cell r="D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cell r="AV727"/>
          <cell r="AW727"/>
          <cell r="AX727"/>
          <cell r="AY727"/>
          <cell r="AZ727"/>
          <cell r="BA727"/>
          <cell r="BB727"/>
          <cell r="BC727"/>
          <cell r="BD727"/>
          <cell r="BE727"/>
          <cell r="BF727"/>
          <cell r="BG727"/>
          <cell r="BH727"/>
          <cell r="BI727"/>
          <cell r="BJ727"/>
          <cell r="BK727"/>
          <cell r="BL727"/>
          <cell r="BM727"/>
          <cell r="BN727"/>
          <cell r="BO727"/>
          <cell r="BP727"/>
          <cell r="BQ727"/>
          <cell r="BR727"/>
          <cell r="BS727"/>
          <cell r="BT727"/>
          <cell r="BU727"/>
          <cell r="BV727"/>
          <cell r="BW727"/>
          <cell r="BX727"/>
          <cell r="BY727"/>
          <cell r="BZ727"/>
          <cell r="CA727"/>
          <cell r="CB727"/>
          <cell r="CC727"/>
          <cell r="CD727"/>
          <cell r="CE727"/>
          <cell r="CF727"/>
          <cell r="CG727"/>
          <cell r="CH727"/>
          <cell r="CI727"/>
          <cell r="CJ727"/>
          <cell r="CK727"/>
          <cell r="CL727"/>
          <cell r="CM727"/>
          <cell r="CN727"/>
          <cell r="CO727"/>
          <cell r="CP727"/>
          <cell r="CQ727"/>
          <cell r="CR727"/>
          <cell r="CS727"/>
          <cell r="CT727"/>
          <cell r="CU727"/>
          <cell r="CV727"/>
          <cell r="CW727"/>
          <cell r="CX727"/>
          <cell r="CY727"/>
          <cell r="CZ727"/>
          <cell r="DA727"/>
          <cell r="DB727"/>
          <cell r="DC727"/>
          <cell r="DD727"/>
          <cell r="DE727"/>
          <cell r="DF727"/>
          <cell r="DG727"/>
          <cell r="DH727"/>
          <cell r="DI727"/>
        </row>
        <row r="728">
          <cell r="D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cell r="BX728"/>
          <cell r="BY728"/>
          <cell r="BZ728"/>
          <cell r="CA728"/>
          <cell r="CB728"/>
          <cell r="CC728"/>
          <cell r="CD728"/>
          <cell r="CE728"/>
          <cell r="CF728"/>
          <cell r="CG728"/>
          <cell r="CH728"/>
          <cell r="CI728"/>
          <cell r="CJ728"/>
          <cell r="CK728"/>
          <cell r="CL728"/>
          <cell r="CM728"/>
          <cell r="CN728"/>
          <cell r="CO728"/>
          <cell r="CP728"/>
          <cell r="CQ728"/>
          <cell r="CR728"/>
          <cell r="CS728"/>
          <cell r="CT728"/>
          <cell r="CU728"/>
          <cell r="CV728"/>
          <cell r="CW728"/>
          <cell r="CX728"/>
          <cell r="CY728"/>
          <cell r="CZ728"/>
          <cell r="DA728"/>
          <cell r="DB728"/>
          <cell r="DC728"/>
          <cell r="DD728"/>
          <cell r="DE728"/>
          <cell r="DF728"/>
          <cell r="DG728"/>
          <cell r="DH728"/>
          <cell r="DI728"/>
        </row>
        <row r="729">
          <cell r="D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cell r="AV729"/>
          <cell r="AW729"/>
          <cell r="AX729"/>
          <cell r="AY729"/>
          <cell r="AZ729"/>
          <cell r="BA729"/>
          <cell r="BB729"/>
          <cell r="BC729"/>
          <cell r="BD729"/>
          <cell r="BE729"/>
          <cell r="BF729"/>
          <cell r="BG729"/>
          <cell r="BH729"/>
          <cell r="BI729"/>
          <cell r="BJ729"/>
          <cell r="BK729"/>
          <cell r="BL729"/>
          <cell r="BM729"/>
          <cell r="BN729"/>
          <cell r="BO729"/>
          <cell r="BP729"/>
          <cell r="BQ729"/>
          <cell r="BR729"/>
          <cell r="BS729"/>
          <cell r="BT729"/>
          <cell r="BU729"/>
          <cell r="BV729"/>
          <cell r="BW729"/>
          <cell r="BX729"/>
          <cell r="BY729"/>
          <cell r="BZ729"/>
          <cell r="CA729"/>
          <cell r="CB729"/>
          <cell r="CC729"/>
          <cell r="CD729"/>
          <cell r="CE729"/>
          <cell r="CF729"/>
          <cell r="CG729"/>
          <cell r="CH729"/>
          <cell r="CI729"/>
          <cell r="CJ729"/>
          <cell r="CK729"/>
          <cell r="CL729"/>
          <cell r="CM729"/>
          <cell r="CN729"/>
          <cell r="CO729"/>
          <cell r="CP729"/>
          <cell r="CQ729"/>
          <cell r="CR729"/>
          <cell r="CS729"/>
          <cell r="CT729"/>
          <cell r="CU729"/>
          <cell r="CV729"/>
          <cell r="CW729"/>
          <cell r="CX729"/>
          <cell r="CY729"/>
          <cell r="CZ729"/>
          <cell r="DA729"/>
          <cell r="DB729"/>
          <cell r="DC729"/>
          <cell r="DD729"/>
          <cell r="DE729"/>
          <cell r="DF729"/>
          <cell r="DG729"/>
          <cell r="DH729"/>
          <cell r="DI729"/>
        </row>
        <row r="730">
          <cell r="D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cell r="AV730"/>
          <cell r="AW730"/>
          <cell r="AX730"/>
          <cell r="AY730"/>
          <cell r="AZ730"/>
          <cell r="BA730"/>
          <cell r="BB730"/>
          <cell r="BC730"/>
          <cell r="BD730"/>
          <cell r="BE730"/>
          <cell r="BF730"/>
          <cell r="BG730"/>
          <cell r="BH730"/>
          <cell r="BI730"/>
          <cell r="BJ730"/>
          <cell r="BK730"/>
          <cell r="BL730"/>
          <cell r="BM730"/>
          <cell r="BN730"/>
          <cell r="BO730"/>
          <cell r="BP730"/>
          <cell r="BQ730"/>
          <cell r="BR730"/>
          <cell r="BS730"/>
          <cell r="BT730"/>
          <cell r="BU730"/>
          <cell r="BV730"/>
          <cell r="BW730"/>
          <cell r="BX730"/>
          <cell r="BY730"/>
          <cell r="BZ730"/>
          <cell r="CA730"/>
          <cell r="CB730"/>
          <cell r="CC730"/>
          <cell r="CD730"/>
          <cell r="CE730"/>
          <cell r="CF730"/>
          <cell r="CG730"/>
          <cell r="CH730"/>
          <cell r="CI730"/>
          <cell r="CJ730"/>
          <cell r="CK730"/>
          <cell r="CL730"/>
          <cell r="CM730"/>
          <cell r="CN730"/>
          <cell r="CO730"/>
          <cell r="CP730"/>
          <cell r="CQ730"/>
          <cell r="CR730"/>
          <cell r="CS730"/>
          <cell r="CT730"/>
          <cell r="CU730"/>
          <cell r="CV730"/>
          <cell r="CW730"/>
          <cell r="CX730"/>
          <cell r="CY730"/>
          <cell r="CZ730"/>
          <cell r="DA730"/>
          <cell r="DB730"/>
          <cell r="DC730"/>
          <cell r="DD730"/>
          <cell r="DE730"/>
          <cell r="DF730"/>
          <cell r="DG730"/>
          <cell r="DH730"/>
          <cell r="DI730"/>
        </row>
        <row r="731">
          <cell r="D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cell r="AV731"/>
          <cell r="AW731"/>
          <cell r="AX731"/>
          <cell r="AY731"/>
          <cell r="AZ731"/>
          <cell r="BA731"/>
          <cell r="BB731"/>
          <cell r="BC731"/>
          <cell r="BD731"/>
          <cell r="BE731"/>
          <cell r="BF731"/>
          <cell r="BG731"/>
          <cell r="BH731"/>
          <cell r="BI731"/>
          <cell r="BJ731"/>
          <cell r="BK731"/>
          <cell r="BL731"/>
          <cell r="BM731"/>
          <cell r="BN731"/>
          <cell r="BO731"/>
          <cell r="BP731"/>
          <cell r="BQ731"/>
          <cell r="BR731"/>
          <cell r="BS731"/>
          <cell r="BT731"/>
          <cell r="BU731"/>
          <cell r="BV731"/>
          <cell r="BW731"/>
          <cell r="BX731"/>
          <cell r="BY731"/>
          <cell r="BZ731"/>
          <cell r="CA731"/>
          <cell r="CB731"/>
          <cell r="CC731"/>
          <cell r="CD731"/>
          <cell r="CE731"/>
          <cell r="CF731"/>
          <cell r="CG731"/>
          <cell r="CH731"/>
          <cell r="CI731"/>
          <cell r="CJ731"/>
          <cell r="CK731"/>
          <cell r="CL731"/>
          <cell r="CM731"/>
          <cell r="CN731"/>
          <cell r="CO731"/>
          <cell r="CP731"/>
          <cell r="CQ731"/>
          <cell r="CR731"/>
          <cell r="CS731"/>
          <cell r="CT731"/>
          <cell r="CU731"/>
          <cell r="CV731"/>
          <cell r="CW731"/>
          <cell r="CX731"/>
          <cell r="CY731"/>
          <cell r="CZ731"/>
          <cell r="DA731"/>
          <cell r="DB731"/>
          <cell r="DC731"/>
          <cell r="DD731"/>
          <cell r="DE731"/>
          <cell r="DF731"/>
          <cell r="DG731"/>
          <cell r="DH731"/>
          <cell r="DI731"/>
        </row>
        <row r="732">
          <cell r="D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cell r="AV732"/>
          <cell r="AW732"/>
          <cell r="AX732"/>
          <cell r="AY732"/>
          <cell r="AZ732"/>
          <cell r="BA732"/>
          <cell r="BB732"/>
          <cell r="BC732"/>
          <cell r="BD732"/>
          <cell r="BE732"/>
          <cell r="BF732"/>
          <cell r="BG732"/>
          <cell r="BH732"/>
          <cell r="BI732"/>
          <cell r="BJ732"/>
          <cell r="BK732"/>
          <cell r="BL732"/>
          <cell r="BM732"/>
          <cell r="BN732"/>
          <cell r="BO732"/>
          <cell r="BP732"/>
          <cell r="BQ732"/>
          <cell r="BR732"/>
          <cell r="BS732"/>
          <cell r="BT732"/>
          <cell r="BU732"/>
          <cell r="BV732"/>
          <cell r="BW732"/>
          <cell r="BX732"/>
          <cell r="BY732"/>
          <cell r="BZ732"/>
          <cell r="CA732"/>
          <cell r="CB732"/>
          <cell r="CC732"/>
          <cell r="CD732"/>
          <cell r="CE732"/>
          <cell r="CF732"/>
          <cell r="CG732"/>
          <cell r="CH732"/>
          <cell r="CI732"/>
          <cell r="CJ732"/>
          <cell r="CK732"/>
          <cell r="CL732"/>
          <cell r="CM732"/>
          <cell r="CN732"/>
          <cell r="CO732"/>
          <cell r="CP732"/>
          <cell r="CQ732"/>
          <cell r="CR732"/>
          <cell r="CS732"/>
          <cell r="CT732"/>
          <cell r="CU732"/>
          <cell r="CV732"/>
          <cell r="CW732"/>
          <cell r="CX732"/>
          <cell r="CY732"/>
          <cell r="CZ732"/>
          <cell r="DA732"/>
          <cell r="DB732"/>
          <cell r="DC732"/>
          <cell r="DD732"/>
          <cell r="DE732"/>
          <cell r="DF732"/>
          <cell r="DG732"/>
          <cell r="DH732"/>
          <cell r="DI732"/>
        </row>
        <row r="733">
          <cell r="D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cell r="AV733"/>
          <cell r="AW733"/>
          <cell r="AX733"/>
          <cell r="AY733"/>
          <cell r="AZ733"/>
          <cell r="BA733"/>
          <cell r="BB733"/>
          <cell r="BC733"/>
          <cell r="BD733"/>
          <cell r="BE733"/>
          <cell r="BF733"/>
          <cell r="BG733"/>
          <cell r="BH733"/>
          <cell r="BI733"/>
          <cell r="BJ733"/>
          <cell r="BK733"/>
          <cell r="BL733"/>
          <cell r="BM733"/>
          <cell r="BN733"/>
          <cell r="BO733"/>
          <cell r="BP733"/>
          <cell r="BQ733"/>
          <cell r="BR733"/>
          <cell r="BS733"/>
          <cell r="BT733"/>
          <cell r="BU733"/>
          <cell r="BV733"/>
          <cell r="BW733"/>
          <cell r="BX733"/>
          <cell r="BY733"/>
          <cell r="BZ733"/>
          <cell r="CA733"/>
          <cell r="CB733"/>
          <cell r="CC733"/>
          <cell r="CD733"/>
          <cell r="CE733"/>
          <cell r="CF733"/>
          <cell r="CG733"/>
          <cell r="CH733"/>
          <cell r="CI733"/>
          <cell r="CJ733"/>
          <cell r="CK733"/>
          <cell r="CL733"/>
          <cell r="CM733"/>
          <cell r="CN733"/>
          <cell r="CO733"/>
          <cell r="CP733"/>
          <cell r="CQ733"/>
          <cell r="CR733"/>
          <cell r="CS733"/>
          <cell r="CT733"/>
          <cell r="CU733"/>
          <cell r="CV733"/>
          <cell r="CW733"/>
          <cell r="CX733"/>
          <cell r="CY733"/>
          <cell r="CZ733"/>
          <cell r="DA733"/>
          <cell r="DB733"/>
          <cell r="DC733"/>
          <cell r="DD733"/>
          <cell r="DE733"/>
          <cell r="DF733"/>
          <cell r="DG733"/>
          <cell r="DH733"/>
          <cell r="DI733"/>
        </row>
        <row r="734">
          <cell r="D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cell r="AV734"/>
          <cell r="AW734"/>
          <cell r="AX734"/>
          <cell r="AY734"/>
          <cell r="AZ734"/>
          <cell r="BA734"/>
          <cell r="BB734"/>
          <cell r="BC734"/>
          <cell r="BD734"/>
          <cell r="BE734"/>
          <cell r="BF734"/>
          <cell r="BG734"/>
          <cell r="BH734"/>
          <cell r="BI734"/>
          <cell r="BJ734"/>
          <cell r="BK734"/>
          <cell r="BL734"/>
          <cell r="BM734"/>
          <cell r="BN734"/>
          <cell r="BO734"/>
          <cell r="BP734"/>
          <cell r="BQ734"/>
          <cell r="BR734"/>
          <cell r="BS734"/>
          <cell r="BT734"/>
          <cell r="BU734"/>
          <cell r="BV734"/>
          <cell r="BW734"/>
          <cell r="BX734"/>
          <cell r="BY734"/>
          <cell r="BZ734"/>
          <cell r="CA734"/>
          <cell r="CB734"/>
          <cell r="CC734"/>
          <cell r="CD734"/>
          <cell r="CE734"/>
          <cell r="CF734"/>
          <cell r="CG734"/>
          <cell r="CH734"/>
          <cell r="CI734"/>
          <cell r="CJ734"/>
          <cell r="CK734"/>
          <cell r="CL734"/>
          <cell r="CM734"/>
          <cell r="CN734"/>
          <cell r="CO734"/>
          <cell r="CP734"/>
          <cell r="CQ734"/>
          <cell r="CR734"/>
          <cell r="CS734"/>
          <cell r="CT734"/>
          <cell r="CU734"/>
          <cell r="CV734"/>
          <cell r="CW734"/>
          <cell r="CX734"/>
          <cell r="CY734"/>
          <cell r="CZ734"/>
          <cell r="DA734"/>
          <cell r="DB734"/>
          <cell r="DC734"/>
          <cell r="DD734"/>
          <cell r="DE734"/>
          <cell r="DF734"/>
          <cell r="DG734"/>
          <cell r="DH734"/>
          <cell r="DI734"/>
        </row>
        <row r="735">
          <cell r="D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cell r="AV735"/>
          <cell r="AW735"/>
          <cell r="AX735"/>
          <cell r="AY735"/>
          <cell r="AZ735"/>
          <cell r="BA735"/>
          <cell r="BB735"/>
          <cell r="BC735"/>
          <cell r="BD735"/>
          <cell r="BE735"/>
          <cell r="BF735"/>
          <cell r="BG735"/>
          <cell r="BH735"/>
          <cell r="BI735"/>
          <cell r="BJ735"/>
          <cell r="BK735"/>
          <cell r="BL735"/>
          <cell r="BM735"/>
          <cell r="BN735"/>
          <cell r="BO735"/>
          <cell r="BP735"/>
          <cell r="BQ735"/>
          <cell r="BR735"/>
          <cell r="BS735"/>
          <cell r="BT735"/>
          <cell r="BU735"/>
          <cell r="BV735"/>
          <cell r="BW735"/>
          <cell r="BX735"/>
          <cell r="BY735"/>
          <cell r="BZ735"/>
          <cell r="CA735"/>
          <cell r="CB735"/>
          <cell r="CC735"/>
          <cell r="CD735"/>
          <cell r="CE735"/>
          <cell r="CF735"/>
          <cell r="CG735"/>
          <cell r="CH735"/>
          <cell r="CI735"/>
          <cell r="CJ735"/>
          <cell r="CK735"/>
          <cell r="CL735"/>
          <cell r="CM735"/>
          <cell r="CN735"/>
          <cell r="CO735"/>
          <cell r="CP735"/>
          <cell r="CQ735"/>
          <cell r="CR735"/>
          <cell r="CS735"/>
          <cell r="CT735"/>
          <cell r="CU735"/>
          <cell r="CV735"/>
          <cell r="CW735"/>
          <cell r="CX735"/>
          <cell r="CY735"/>
          <cell r="CZ735"/>
          <cell r="DA735"/>
          <cell r="DB735"/>
          <cell r="DC735"/>
          <cell r="DD735"/>
          <cell r="DE735"/>
          <cell r="DF735"/>
          <cell r="DG735"/>
          <cell r="DH735"/>
          <cell r="DI735"/>
        </row>
        <row r="736">
          <cell r="D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cell r="AV736"/>
          <cell r="AW736"/>
          <cell r="AX736"/>
          <cell r="AY736"/>
          <cell r="AZ736"/>
          <cell r="BA736"/>
          <cell r="BB736"/>
          <cell r="BC736"/>
          <cell r="BD736"/>
          <cell r="BE736"/>
          <cell r="BF736"/>
          <cell r="BG736"/>
          <cell r="BH736"/>
          <cell r="BI736"/>
          <cell r="BJ736"/>
          <cell r="BK736"/>
          <cell r="BL736"/>
          <cell r="BM736"/>
          <cell r="BN736"/>
          <cell r="BO736"/>
          <cell r="BP736"/>
          <cell r="BQ736"/>
          <cell r="BR736"/>
          <cell r="BS736"/>
          <cell r="BT736"/>
          <cell r="BU736"/>
          <cell r="BV736"/>
          <cell r="BW736"/>
          <cell r="BX736"/>
          <cell r="BY736"/>
          <cell r="BZ736"/>
          <cell r="CA736"/>
          <cell r="CB736"/>
          <cell r="CC736"/>
          <cell r="CD736"/>
          <cell r="CE736"/>
          <cell r="CF736"/>
          <cell r="CG736"/>
          <cell r="CH736"/>
          <cell r="CI736"/>
          <cell r="CJ736"/>
          <cell r="CK736"/>
          <cell r="CL736"/>
          <cell r="CM736"/>
          <cell r="CN736"/>
          <cell r="CO736"/>
          <cell r="CP736"/>
          <cell r="CQ736"/>
          <cell r="CR736"/>
          <cell r="CS736"/>
          <cell r="CT736"/>
          <cell r="CU736"/>
          <cell r="CV736"/>
          <cell r="CW736"/>
          <cell r="CX736"/>
          <cell r="CY736"/>
          <cell r="CZ736"/>
          <cell r="DA736"/>
          <cell r="DB736"/>
          <cell r="DC736"/>
          <cell r="DD736"/>
          <cell r="DE736"/>
          <cell r="DF736"/>
          <cell r="DG736"/>
          <cell r="DH736"/>
          <cell r="DI736"/>
        </row>
        <row r="737">
          <cell r="D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cell r="BX737"/>
          <cell r="BY737"/>
          <cell r="BZ737"/>
          <cell r="CA737"/>
          <cell r="CB737"/>
          <cell r="CC737"/>
          <cell r="CD737"/>
          <cell r="CE737"/>
          <cell r="CF737"/>
          <cell r="CG737"/>
          <cell r="CH737"/>
          <cell r="CI737"/>
          <cell r="CJ737"/>
          <cell r="CK737"/>
          <cell r="CL737"/>
          <cell r="CM737"/>
          <cell r="CN737"/>
          <cell r="CO737"/>
          <cell r="CP737"/>
          <cell r="CQ737"/>
          <cell r="CR737"/>
          <cell r="CS737"/>
          <cell r="CT737"/>
          <cell r="CU737"/>
          <cell r="CV737"/>
          <cell r="CW737"/>
          <cell r="CX737"/>
          <cell r="CY737"/>
          <cell r="CZ737"/>
          <cell r="DA737"/>
          <cell r="DB737"/>
          <cell r="DC737"/>
          <cell r="DD737"/>
          <cell r="DE737"/>
          <cell r="DF737"/>
          <cell r="DG737"/>
          <cell r="DH737"/>
          <cell r="DI737"/>
        </row>
        <row r="738">
          <cell r="D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cell r="AV738"/>
          <cell r="AW738"/>
          <cell r="AX738"/>
          <cell r="AY738"/>
          <cell r="AZ738"/>
          <cell r="BA738"/>
          <cell r="BB738"/>
          <cell r="BC738"/>
          <cell r="BD738"/>
          <cell r="BE738"/>
          <cell r="BF738"/>
          <cell r="BG738"/>
          <cell r="BH738"/>
          <cell r="BI738"/>
          <cell r="BJ738"/>
          <cell r="BK738"/>
          <cell r="BL738"/>
          <cell r="BM738"/>
          <cell r="BN738"/>
          <cell r="BO738"/>
          <cell r="BP738"/>
          <cell r="BQ738"/>
          <cell r="BR738"/>
          <cell r="BS738"/>
          <cell r="BT738"/>
          <cell r="BU738"/>
          <cell r="BV738"/>
          <cell r="BW738"/>
          <cell r="BX738"/>
          <cell r="BY738"/>
          <cell r="BZ738"/>
          <cell r="CA738"/>
          <cell r="CB738"/>
          <cell r="CC738"/>
          <cell r="CD738"/>
          <cell r="CE738"/>
          <cell r="CF738"/>
          <cell r="CG738"/>
          <cell r="CH738"/>
          <cell r="CI738"/>
          <cell r="CJ738"/>
          <cell r="CK738"/>
          <cell r="CL738"/>
          <cell r="CM738"/>
          <cell r="CN738"/>
          <cell r="CO738"/>
          <cell r="CP738"/>
          <cell r="CQ738"/>
          <cell r="CR738"/>
          <cell r="CS738"/>
          <cell r="CT738"/>
          <cell r="CU738"/>
          <cell r="CV738"/>
          <cell r="CW738"/>
          <cell r="CX738"/>
          <cell r="CY738"/>
          <cell r="CZ738"/>
          <cell r="DA738"/>
          <cell r="DB738"/>
          <cell r="DC738"/>
          <cell r="DD738"/>
          <cell r="DE738"/>
          <cell r="DF738"/>
          <cell r="DG738"/>
          <cell r="DH738"/>
          <cell r="DI738"/>
        </row>
        <row r="739">
          <cell r="D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cell r="AV739"/>
          <cell r="AW739"/>
          <cell r="AX739"/>
          <cell r="AY739"/>
          <cell r="AZ739"/>
          <cell r="BA739"/>
          <cell r="BB739"/>
          <cell r="BC739"/>
          <cell r="BD739"/>
          <cell r="BE739"/>
          <cell r="BF739"/>
          <cell r="BG739"/>
          <cell r="BH739"/>
          <cell r="BI739"/>
          <cell r="BJ739"/>
          <cell r="BK739"/>
          <cell r="BL739"/>
          <cell r="BM739"/>
          <cell r="BN739"/>
          <cell r="BO739"/>
          <cell r="BP739"/>
          <cell r="BQ739"/>
          <cell r="BR739"/>
          <cell r="BS739"/>
          <cell r="BT739"/>
          <cell r="BU739"/>
          <cell r="BV739"/>
          <cell r="BW739"/>
          <cell r="BX739"/>
          <cell r="BY739"/>
          <cell r="BZ739"/>
          <cell r="CA739"/>
          <cell r="CB739"/>
          <cell r="CC739"/>
          <cell r="CD739"/>
          <cell r="CE739"/>
          <cell r="CF739"/>
          <cell r="CG739"/>
          <cell r="CH739"/>
          <cell r="CI739"/>
          <cell r="CJ739"/>
          <cell r="CK739"/>
          <cell r="CL739"/>
          <cell r="CM739"/>
          <cell r="CN739"/>
          <cell r="CO739"/>
          <cell r="CP739"/>
          <cell r="CQ739"/>
          <cell r="CR739"/>
          <cell r="CS739"/>
          <cell r="CT739"/>
          <cell r="CU739"/>
          <cell r="CV739"/>
          <cell r="CW739"/>
          <cell r="CX739"/>
          <cell r="CY739"/>
          <cell r="CZ739"/>
          <cell r="DA739"/>
          <cell r="DB739"/>
          <cell r="DC739"/>
          <cell r="DD739"/>
          <cell r="DE739"/>
          <cell r="DF739"/>
          <cell r="DG739"/>
          <cell r="DH739"/>
          <cell r="DI739"/>
        </row>
        <row r="740">
          <cell r="D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cell r="AV740"/>
          <cell r="AW740"/>
          <cell r="AX740"/>
          <cell r="AY740"/>
          <cell r="AZ740"/>
          <cell r="BA740"/>
          <cell r="BB740"/>
          <cell r="BC740"/>
          <cell r="BD740"/>
          <cell r="BE740"/>
          <cell r="BF740"/>
          <cell r="BG740"/>
          <cell r="BH740"/>
          <cell r="BI740"/>
          <cell r="BJ740"/>
          <cell r="BK740"/>
          <cell r="BL740"/>
          <cell r="BM740"/>
          <cell r="BN740"/>
          <cell r="BO740"/>
          <cell r="BP740"/>
          <cell r="BQ740"/>
          <cell r="BR740"/>
          <cell r="BS740"/>
          <cell r="BT740"/>
          <cell r="BU740"/>
          <cell r="BV740"/>
          <cell r="BW740"/>
          <cell r="BX740"/>
          <cell r="BY740"/>
          <cell r="BZ740"/>
          <cell r="CA740"/>
          <cell r="CB740"/>
          <cell r="CC740"/>
          <cell r="CD740"/>
          <cell r="CE740"/>
          <cell r="CF740"/>
          <cell r="CG740"/>
          <cell r="CH740"/>
          <cell r="CI740"/>
          <cell r="CJ740"/>
          <cell r="CK740"/>
          <cell r="CL740"/>
          <cell r="CM740"/>
          <cell r="CN740"/>
          <cell r="CO740"/>
          <cell r="CP740"/>
          <cell r="CQ740"/>
          <cell r="CR740"/>
          <cell r="CS740"/>
          <cell r="CT740"/>
          <cell r="CU740"/>
          <cell r="CV740"/>
          <cell r="CW740"/>
          <cell r="CX740"/>
          <cell r="CY740"/>
          <cell r="CZ740"/>
          <cell r="DA740"/>
          <cell r="DB740"/>
          <cell r="DC740"/>
          <cell r="DD740"/>
          <cell r="DE740"/>
          <cell r="DF740"/>
          <cell r="DG740"/>
          <cell r="DH740"/>
          <cell r="DI740"/>
        </row>
        <row r="741">
          <cell r="D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cell r="AV741"/>
          <cell r="AW741"/>
          <cell r="AX741"/>
          <cell r="AY741"/>
          <cell r="AZ741"/>
          <cell r="BA741"/>
          <cell r="BB741"/>
          <cell r="BC741"/>
          <cell r="BD741"/>
          <cell r="BE741"/>
          <cell r="BF741"/>
          <cell r="BG741"/>
          <cell r="BH741"/>
          <cell r="BI741"/>
          <cell r="BJ741"/>
          <cell r="BK741"/>
          <cell r="BL741"/>
          <cell r="BM741"/>
          <cell r="BN741"/>
          <cell r="BO741"/>
          <cell r="BP741"/>
          <cell r="BQ741"/>
          <cell r="BR741"/>
          <cell r="BS741"/>
          <cell r="BT741"/>
          <cell r="BU741"/>
          <cell r="BV741"/>
          <cell r="BW741"/>
          <cell r="BX741"/>
          <cell r="BY741"/>
          <cell r="BZ741"/>
          <cell r="CA741"/>
          <cell r="CB741"/>
          <cell r="CC741"/>
          <cell r="CD741"/>
          <cell r="CE741"/>
          <cell r="CF741"/>
          <cell r="CG741"/>
          <cell r="CH741"/>
          <cell r="CI741"/>
          <cell r="CJ741"/>
          <cell r="CK741"/>
          <cell r="CL741"/>
          <cell r="CM741"/>
          <cell r="CN741"/>
          <cell r="CO741"/>
          <cell r="CP741"/>
          <cell r="CQ741"/>
          <cell r="CR741"/>
          <cell r="CS741"/>
          <cell r="CT741"/>
          <cell r="CU741"/>
          <cell r="CV741"/>
          <cell r="CW741"/>
          <cell r="CX741"/>
          <cell r="CY741"/>
          <cell r="CZ741"/>
          <cell r="DA741"/>
          <cell r="DB741"/>
          <cell r="DC741"/>
          <cell r="DD741"/>
          <cell r="DE741"/>
          <cell r="DF741"/>
          <cell r="DG741"/>
          <cell r="DH741"/>
          <cell r="DI741"/>
        </row>
        <row r="742">
          <cell r="D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cell r="AV742"/>
          <cell r="AW742"/>
          <cell r="AX742"/>
          <cell r="AY742"/>
          <cell r="AZ742"/>
          <cell r="BA742"/>
          <cell r="BB742"/>
          <cell r="BC742"/>
          <cell r="BD742"/>
          <cell r="BE742"/>
          <cell r="BF742"/>
          <cell r="BG742"/>
          <cell r="BH742"/>
          <cell r="BI742"/>
          <cell r="BJ742"/>
          <cell r="BK742"/>
          <cell r="BL742"/>
          <cell r="BM742"/>
          <cell r="BN742"/>
          <cell r="BO742"/>
          <cell r="BP742"/>
          <cell r="BQ742"/>
          <cell r="BR742"/>
          <cell r="BS742"/>
          <cell r="BT742"/>
          <cell r="BU742"/>
          <cell r="BV742"/>
          <cell r="BW742"/>
          <cell r="BX742"/>
          <cell r="BY742"/>
          <cell r="BZ742"/>
          <cell r="CA742"/>
          <cell r="CB742"/>
          <cell r="CC742"/>
          <cell r="CD742"/>
          <cell r="CE742"/>
          <cell r="CF742"/>
          <cell r="CG742"/>
          <cell r="CH742"/>
          <cell r="CI742"/>
          <cell r="CJ742"/>
          <cell r="CK742"/>
          <cell r="CL742"/>
          <cell r="CM742"/>
          <cell r="CN742"/>
          <cell r="CO742"/>
          <cell r="CP742"/>
          <cell r="CQ742"/>
          <cell r="CR742"/>
          <cell r="CS742"/>
          <cell r="CT742"/>
          <cell r="CU742"/>
          <cell r="CV742"/>
          <cell r="CW742"/>
          <cell r="CX742"/>
          <cell r="CY742"/>
          <cell r="CZ742"/>
          <cell r="DA742"/>
          <cell r="DB742"/>
          <cell r="DC742"/>
          <cell r="DD742"/>
          <cell r="DE742"/>
          <cell r="DF742"/>
          <cell r="DG742"/>
          <cell r="DH742"/>
          <cell r="DI742"/>
        </row>
        <row r="743">
          <cell r="D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cell r="AV743"/>
          <cell r="AW743"/>
          <cell r="AX743"/>
          <cell r="AY743"/>
          <cell r="AZ743"/>
          <cell r="BA743"/>
          <cell r="BB743"/>
          <cell r="BC743"/>
          <cell r="BD743"/>
          <cell r="BE743"/>
          <cell r="BF743"/>
          <cell r="BG743"/>
          <cell r="BH743"/>
          <cell r="BI743"/>
          <cell r="BJ743"/>
          <cell r="BK743"/>
          <cell r="BL743"/>
          <cell r="BM743"/>
          <cell r="BN743"/>
          <cell r="BO743"/>
          <cell r="BP743"/>
          <cell r="BQ743"/>
          <cell r="BR743"/>
          <cell r="BS743"/>
          <cell r="BT743"/>
          <cell r="BU743"/>
          <cell r="BV743"/>
          <cell r="BW743"/>
          <cell r="BX743"/>
          <cell r="BY743"/>
          <cell r="BZ743"/>
          <cell r="CA743"/>
          <cell r="CB743"/>
          <cell r="CC743"/>
          <cell r="CD743"/>
          <cell r="CE743"/>
          <cell r="CF743"/>
          <cell r="CG743"/>
          <cell r="CH743"/>
          <cell r="CI743"/>
          <cell r="CJ743"/>
          <cell r="CK743"/>
          <cell r="CL743"/>
          <cell r="CM743"/>
          <cell r="CN743"/>
          <cell r="CO743"/>
          <cell r="CP743"/>
          <cell r="CQ743"/>
          <cell r="CR743"/>
          <cell r="CS743"/>
          <cell r="CT743"/>
          <cell r="CU743"/>
          <cell r="CV743"/>
          <cell r="CW743"/>
          <cell r="CX743"/>
          <cell r="CY743"/>
          <cell r="CZ743"/>
          <cell r="DA743"/>
          <cell r="DB743"/>
          <cell r="DC743"/>
          <cell r="DD743"/>
          <cell r="DE743"/>
          <cell r="DF743"/>
          <cell r="DG743"/>
          <cell r="DH743"/>
          <cell r="DI743"/>
        </row>
        <row r="744">
          <cell r="D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cell r="AV744"/>
          <cell r="AW744"/>
          <cell r="AX744"/>
          <cell r="AY744"/>
          <cell r="AZ744"/>
          <cell r="BA744"/>
          <cell r="BB744"/>
          <cell r="BC744"/>
          <cell r="BD744"/>
          <cell r="BE744"/>
          <cell r="BF744"/>
          <cell r="BG744"/>
          <cell r="BH744"/>
          <cell r="BI744"/>
          <cell r="BJ744"/>
          <cell r="BK744"/>
          <cell r="BL744"/>
          <cell r="BM744"/>
          <cell r="BN744"/>
          <cell r="BO744"/>
          <cell r="BP744"/>
          <cell r="BQ744"/>
          <cell r="BR744"/>
          <cell r="BS744"/>
          <cell r="BT744"/>
          <cell r="BU744"/>
          <cell r="BV744"/>
          <cell r="BW744"/>
          <cell r="BX744"/>
          <cell r="BY744"/>
          <cell r="BZ744"/>
          <cell r="CA744"/>
          <cell r="CB744"/>
          <cell r="CC744"/>
          <cell r="CD744"/>
          <cell r="CE744"/>
          <cell r="CF744"/>
          <cell r="CG744"/>
          <cell r="CH744"/>
          <cell r="CI744"/>
          <cell r="CJ744"/>
          <cell r="CK744"/>
          <cell r="CL744"/>
          <cell r="CM744"/>
          <cell r="CN744"/>
          <cell r="CO744"/>
          <cell r="CP744"/>
          <cell r="CQ744"/>
          <cell r="CR744"/>
          <cell r="CS744"/>
          <cell r="CT744"/>
          <cell r="CU744"/>
          <cell r="CV744"/>
          <cell r="CW744"/>
          <cell r="CX744"/>
          <cell r="CY744"/>
          <cell r="CZ744"/>
          <cell r="DA744"/>
          <cell r="DB744"/>
          <cell r="DC744"/>
          <cell r="DD744"/>
          <cell r="DE744"/>
          <cell r="DF744"/>
          <cell r="DG744"/>
          <cell r="DH744"/>
          <cell r="DI744"/>
        </row>
        <row r="745">
          <cell r="D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cell r="AV745"/>
          <cell r="AW745"/>
          <cell r="AX745"/>
          <cell r="AY745"/>
          <cell r="AZ745"/>
          <cell r="BA745"/>
          <cell r="BB745"/>
          <cell r="BC745"/>
          <cell r="BD745"/>
          <cell r="BE745"/>
          <cell r="BF745"/>
          <cell r="BG745"/>
          <cell r="BH745"/>
          <cell r="BI745"/>
          <cell r="BJ745"/>
          <cell r="BK745"/>
          <cell r="BL745"/>
          <cell r="BM745"/>
          <cell r="BN745"/>
          <cell r="BO745"/>
          <cell r="BP745"/>
          <cell r="BQ745"/>
          <cell r="BR745"/>
          <cell r="BS745"/>
          <cell r="BT745"/>
          <cell r="BU745"/>
          <cell r="BV745"/>
          <cell r="BW745"/>
          <cell r="BX745"/>
          <cell r="BY745"/>
          <cell r="BZ745"/>
          <cell r="CA745"/>
          <cell r="CB745"/>
          <cell r="CC745"/>
          <cell r="CD745"/>
          <cell r="CE745"/>
          <cell r="CF745"/>
          <cell r="CG745"/>
          <cell r="CH745"/>
          <cell r="CI745"/>
          <cell r="CJ745"/>
          <cell r="CK745"/>
          <cell r="CL745"/>
          <cell r="CM745"/>
          <cell r="CN745"/>
          <cell r="CO745"/>
          <cell r="CP745"/>
          <cell r="CQ745"/>
          <cell r="CR745"/>
          <cell r="CS745"/>
          <cell r="CT745"/>
          <cell r="CU745"/>
          <cell r="CV745"/>
          <cell r="CW745"/>
          <cell r="CX745"/>
          <cell r="CY745"/>
          <cell r="CZ745"/>
          <cell r="DA745"/>
          <cell r="DB745"/>
          <cell r="DC745"/>
          <cell r="DD745"/>
          <cell r="DE745"/>
          <cell r="DF745"/>
          <cell r="DG745"/>
          <cell r="DH745"/>
          <cell r="DI745"/>
        </row>
        <row r="746">
          <cell r="D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cell r="AV746"/>
          <cell r="AW746"/>
          <cell r="AX746"/>
          <cell r="AY746"/>
          <cell r="AZ746"/>
          <cell r="BA746"/>
          <cell r="BB746"/>
          <cell r="BC746"/>
          <cell r="BD746"/>
          <cell r="BE746"/>
          <cell r="BF746"/>
          <cell r="BG746"/>
          <cell r="BH746"/>
          <cell r="BI746"/>
          <cell r="BJ746"/>
          <cell r="BK746"/>
          <cell r="BL746"/>
          <cell r="BM746"/>
          <cell r="BN746"/>
          <cell r="BO746"/>
          <cell r="BP746"/>
          <cell r="BQ746"/>
          <cell r="BR746"/>
          <cell r="BS746"/>
          <cell r="BT746"/>
          <cell r="BU746"/>
          <cell r="BV746"/>
          <cell r="BW746"/>
          <cell r="BX746"/>
          <cell r="BY746"/>
          <cell r="BZ746"/>
          <cell r="CA746"/>
          <cell r="CB746"/>
          <cell r="CC746"/>
          <cell r="CD746"/>
          <cell r="CE746"/>
          <cell r="CF746"/>
          <cell r="CG746"/>
          <cell r="CH746"/>
          <cell r="CI746"/>
          <cell r="CJ746"/>
          <cell r="CK746"/>
          <cell r="CL746"/>
          <cell r="CM746"/>
          <cell r="CN746"/>
          <cell r="CO746"/>
          <cell r="CP746"/>
          <cell r="CQ746"/>
          <cell r="CR746"/>
          <cell r="CS746"/>
          <cell r="CT746"/>
          <cell r="CU746"/>
          <cell r="CV746"/>
          <cell r="CW746"/>
          <cell r="CX746"/>
          <cell r="CY746"/>
          <cell r="CZ746"/>
          <cell r="DA746"/>
          <cell r="DB746"/>
          <cell r="DC746"/>
          <cell r="DD746"/>
          <cell r="DE746"/>
          <cell r="DF746"/>
          <cell r="DG746"/>
          <cell r="DH746"/>
          <cell r="DI746"/>
        </row>
        <row r="747">
          <cell r="D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cell r="AV747"/>
          <cell r="AW747"/>
          <cell r="AX747"/>
          <cell r="AY747"/>
          <cell r="AZ747"/>
          <cell r="BA747"/>
          <cell r="BB747"/>
          <cell r="BC747"/>
          <cell r="BD747"/>
          <cell r="BE747"/>
          <cell r="BF747"/>
          <cell r="BG747"/>
          <cell r="BH747"/>
          <cell r="BI747"/>
          <cell r="BJ747"/>
          <cell r="BK747"/>
          <cell r="BL747"/>
          <cell r="BM747"/>
          <cell r="BN747"/>
          <cell r="BO747"/>
          <cell r="BP747"/>
          <cell r="BQ747"/>
          <cell r="BR747"/>
          <cell r="BS747"/>
          <cell r="BT747"/>
          <cell r="BU747"/>
          <cell r="BV747"/>
          <cell r="BW747"/>
          <cell r="BX747"/>
          <cell r="BY747"/>
          <cell r="BZ747"/>
          <cell r="CA747"/>
          <cell r="CB747"/>
          <cell r="CC747"/>
          <cell r="CD747"/>
          <cell r="CE747"/>
          <cell r="CF747"/>
          <cell r="CG747"/>
          <cell r="CH747"/>
          <cell r="CI747"/>
          <cell r="CJ747"/>
          <cell r="CK747"/>
          <cell r="CL747"/>
          <cell r="CM747"/>
          <cell r="CN747"/>
          <cell r="CO747"/>
          <cell r="CP747"/>
          <cell r="CQ747"/>
          <cell r="CR747"/>
          <cell r="CS747"/>
          <cell r="CT747"/>
          <cell r="CU747"/>
          <cell r="CV747"/>
          <cell r="CW747"/>
          <cell r="CX747"/>
          <cell r="CY747"/>
          <cell r="CZ747"/>
          <cell r="DA747"/>
          <cell r="DB747"/>
          <cell r="DC747"/>
          <cell r="DD747"/>
          <cell r="DE747"/>
          <cell r="DF747"/>
          <cell r="DG747"/>
          <cell r="DH747"/>
          <cell r="DI747"/>
        </row>
        <row r="748">
          <cell r="D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cell r="AV748"/>
          <cell r="AW748"/>
          <cell r="AX748"/>
          <cell r="AY748"/>
          <cell r="AZ748"/>
          <cell r="BA748"/>
          <cell r="BB748"/>
          <cell r="BC748"/>
          <cell r="BD748"/>
          <cell r="BE748"/>
          <cell r="BF748"/>
          <cell r="BG748"/>
          <cell r="BH748"/>
          <cell r="BI748"/>
          <cell r="BJ748"/>
          <cell r="BK748"/>
          <cell r="BL748"/>
          <cell r="BM748"/>
          <cell r="BN748"/>
          <cell r="BO748"/>
          <cell r="BP748"/>
          <cell r="BQ748"/>
          <cell r="BR748"/>
          <cell r="BS748"/>
          <cell r="BT748"/>
          <cell r="BU748"/>
          <cell r="BV748"/>
          <cell r="BW748"/>
          <cell r="BX748"/>
          <cell r="BY748"/>
          <cell r="BZ748"/>
          <cell r="CA748"/>
          <cell r="CB748"/>
          <cell r="CC748"/>
          <cell r="CD748"/>
          <cell r="CE748"/>
          <cell r="CF748"/>
          <cell r="CG748"/>
          <cell r="CH748"/>
          <cell r="CI748"/>
          <cell r="CJ748"/>
          <cell r="CK748"/>
          <cell r="CL748"/>
          <cell r="CM748"/>
          <cell r="CN748"/>
          <cell r="CO748"/>
          <cell r="CP748"/>
          <cell r="CQ748"/>
          <cell r="CR748"/>
          <cell r="CS748"/>
          <cell r="CT748"/>
          <cell r="CU748"/>
          <cell r="CV748"/>
          <cell r="CW748"/>
          <cell r="CX748"/>
          <cell r="CY748"/>
          <cell r="CZ748"/>
          <cell r="DA748"/>
          <cell r="DB748"/>
          <cell r="DC748"/>
          <cell r="DD748"/>
          <cell r="DE748"/>
          <cell r="DF748"/>
          <cell r="DG748"/>
          <cell r="DH748"/>
          <cell r="DI748"/>
        </row>
        <row r="749">
          <cell r="D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cell r="AV749"/>
          <cell r="AW749"/>
          <cell r="AX749"/>
          <cell r="AY749"/>
          <cell r="AZ749"/>
          <cell r="BA749"/>
          <cell r="BB749"/>
          <cell r="BC749"/>
          <cell r="BD749"/>
          <cell r="BE749"/>
          <cell r="BF749"/>
          <cell r="BG749"/>
          <cell r="BH749"/>
          <cell r="BI749"/>
          <cell r="BJ749"/>
          <cell r="BK749"/>
          <cell r="BL749"/>
          <cell r="BM749"/>
          <cell r="BN749"/>
          <cell r="BO749"/>
          <cell r="BP749"/>
          <cell r="BQ749"/>
          <cell r="BR749"/>
          <cell r="BS749"/>
          <cell r="BT749"/>
          <cell r="BU749"/>
          <cell r="BV749"/>
          <cell r="BW749"/>
          <cell r="BX749"/>
          <cell r="BY749"/>
          <cell r="BZ749"/>
          <cell r="CA749"/>
          <cell r="CB749"/>
          <cell r="CC749"/>
          <cell r="CD749"/>
          <cell r="CE749"/>
          <cell r="CF749"/>
          <cell r="CG749"/>
          <cell r="CH749"/>
          <cell r="CI749"/>
          <cell r="CJ749"/>
          <cell r="CK749"/>
          <cell r="CL749"/>
          <cell r="CM749"/>
          <cell r="CN749"/>
          <cell r="CO749"/>
          <cell r="CP749"/>
          <cell r="CQ749"/>
          <cell r="CR749"/>
          <cell r="CS749"/>
          <cell r="CT749"/>
          <cell r="CU749"/>
          <cell r="CV749"/>
          <cell r="CW749"/>
          <cell r="CX749"/>
          <cell r="CY749"/>
          <cell r="CZ749"/>
          <cell r="DA749"/>
          <cell r="DB749"/>
          <cell r="DC749"/>
          <cell r="DD749"/>
          <cell r="DE749"/>
          <cell r="DF749"/>
          <cell r="DG749"/>
          <cell r="DH749"/>
          <cell r="DI749"/>
        </row>
        <row r="750">
          <cell r="D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cell r="AV750"/>
          <cell r="AW750"/>
          <cell r="AX750"/>
          <cell r="AY750"/>
          <cell r="AZ750"/>
          <cell r="BA750"/>
          <cell r="BB750"/>
          <cell r="BC750"/>
          <cell r="BD750"/>
          <cell r="BE750"/>
          <cell r="BF750"/>
          <cell r="BG750"/>
          <cell r="BH750"/>
          <cell r="BI750"/>
          <cell r="BJ750"/>
          <cell r="BK750"/>
          <cell r="BL750"/>
          <cell r="BM750"/>
          <cell r="BN750"/>
          <cell r="BO750"/>
          <cell r="BP750"/>
          <cell r="BQ750"/>
          <cell r="BR750"/>
          <cell r="BS750"/>
          <cell r="BT750"/>
          <cell r="BU750"/>
          <cell r="BV750"/>
          <cell r="BW750"/>
          <cell r="BX750"/>
          <cell r="BY750"/>
          <cell r="BZ750"/>
          <cell r="CA750"/>
          <cell r="CB750"/>
          <cell r="CC750"/>
          <cell r="CD750"/>
          <cell r="CE750"/>
          <cell r="CF750"/>
          <cell r="CG750"/>
          <cell r="CH750"/>
          <cell r="CI750"/>
          <cell r="CJ750"/>
          <cell r="CK750"/>
          <cell r="CL750"/>
          <cell r="CM750"/>
          <cell r="CN750"/>
          <cell r="CO750"/>
          <cell r="CP750"/>
          <cell r="CQ750"/>
          <cell r="CR750"/>
          <cell r="CS750"/>
          <cell r="CT750"/>
          <cell r="CU750"/>
          <cell r="CV750"/>
          <cell r="CW750"/>
          <cell r="CX750"/>
          <cell r="CY750"/>
          <cell r="CZ750"/>
          <cell r="DA750"/>
          <cell r="DB750"/>
          <cell r="DC750"/>
          <cell r="DD750"/>
          <cell r="DE750"/>
          <cell r="DF750"/>
          <cell r="DG750"/>
          <cell r="DH750"/>
          <cell r="DI750"/>
        </row>
        <row r="751">
          <cell r="D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cell r="AV751"/>
          <cell r="AW751"/>
          <cell r="AX751"/>
          <cell r="AY751"/>
          <cell r="AZ751"/>
          <cell r="BA751"/>
          <cell r="BB751"/>
          <cell r="BC751"/>
          <cell r="BD751"/>
          <cell r="BE751"/>
          <cell r="BF751"/>
          <cell r="BG751"/>
          <cell r="BH751"/>
          <cell r="BI751"/>
          <cell r="BJ751"/>
          <cell r="BK751"/>
          <cell r="BL751"/>
          <cell r="BM751"/>
          <cell r="BN751"/>
          <cell r="BO751"/>
          <cell r="BP751"/>
          <cell r="BQ751"/>
          <cell r="BR751"/>
          <cell r="BS751"/>
          <cell r="BT751"/>
          <cell r="BU751"/>
          <cell r="BV751"/>
          <cell r="BW751"/>
          <cell r="BX751"/>
          <cell r="BY751"/>
          <cell r="BZ751"/>
          <cell r="CA751"/>
          <cell r="CB751"/>
          <cell r="CC751"/>
          <cell r="CD751"/>
          <cell r="CE751"/>
          <cell r="CF751"/>
          <cell r="CG751"/>
          <cell r="CH751"/>
          <cell r="CI751"/>
          <cell r="CJ751"/>
          <cell r="CK751"/>
          <cell r="CL751"/>
          <cell r="CM751"/>
          <cell r="CN751"/>
          <cell r="CO751"/>
          <cell r="CP751"/>
          <cell r="CQ751"/>
          <cell r="CR751"/>
          <cell r="CS751"/>
          <cell r="CT751"/>
          <cell r="CU751"/>
          <cell r="CV751"/>
          <cell r="CW751"/>
          <cell r="CX751"/>
          <cell r="CY751"/>
          <cell r="CZ751"/>
          <cell r="DA751"/>
          <cell r="DB751"/>
          <cell r="DC751"/>
          <cell r="DD751"/>
          <cell r="DE751"/>
          <cell r="DF751"/>
          <cell r="DG751"/>
          <cell r="DH751"/>
          <cell r="DI751"/>
        </row>
        <row r="752">
          <cell r="D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cell r="AV752"/>
          <cell r="AW752"/>
          <cell r="AX752"/>
          <cell r="AY752"/>
          <cell r="AZ752"/>
          <cell r="BA752"/>
          <cell r="BB752"/>
          <cell r="BC752"/>
          <cell r="BD752"/>
          <cell r="BE752"/>
          <cell r="BF752"/>
          <cell r="BG752"/>
          <cell r="BH752"/>
          <cell r="BI752"/>
          <cell r="BJ752"/>
          <cell r="BK752"/>
          <cell r="BL752"/>
          <cell r="BM752"/>
          <cell r="BN752"/>
          <cell r="BO752"/>
          <cell r="BP752"/>
          <cell r="BQ752"/>
          <cell r="BR752"/>
          <cell r="BS752"/>
          <cell r="BT752"/>
          <cell r="BU752"/>
          <cell r="BV752"/>
          <cell r="BW752"/>
          <cell r="BX752"/>
          <cell r="BY752"/>
          <cell r="BZ752"/>
          <cell r="CA752"/>
          <cell r="CB752"/>
          <cell r="CC752"/>
          <cell r="CD752"/>
          <cell r="CE752"/>
          <cell r="CF752"/>
          <cell r="CG752"/>
          <cell r="CH752"/>
          <cell r="CI752"/>
          <cell r="CJ752"/>
          <cell r="CK752"/>
          <cell r="CL752"/>
          <cell r="CM752"/>
          <cell r="CN752"/>
          <cell r="CO752"/>
          <cell r="CP752"/>
          <cell r="CQ752"/>
          <cell r="CR752"/>
          <cell r="CS752"/>
          <cell r="CT752"/>
          <cell r="CU752"/>
          <cell r="CV752"/>
          <cell r="CW752"/>
          <cell r="CX752"/>
          <cell r="CY752"/>
          <cell r="CZ752"/>
          <cell r="DA752"/>
          <cell r="DB752"/>
          <cell r="DC752"/>
          <cell r="DD752"/>
          <cell r="DE752"/>
          <cell r="DF752"/>
          <cell r="DG752"/>
          <cell r="DH752"/>
          <cell r="DI752"/>
        </row>
        <row r="753">
          <cell r="D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cell r="AV753"/>
          <cell r="AW753"/>
          <cell r="AX753"/>
          <cell r="AY753"/>
          <cell r="AZ753"/>
          <cell r="BA753"/>
          <cell r="BB753"/>
          <cell r="BC753"/>
          <cell r="BD753"/>
          <cell r="BE753"/>
          <cell r="BF753"/>
          <cell r="BG753"/>
          <cell r="BH753"/>
          <cell r="BI753"/>
          <cell r="BJ753"/>
          <cell r="BK753"/>
          <cell r="BL753"/>
          <cell r="BM753"/>
          <cell r="BN753"/>
          <cell r="BO753"/>
          <cell r="BP753"/>
          <cell r="BQ753"/>
          <cell r="BR753"/>
          <cell r="BS753"/>
          <cell r="BT753"/>
          <cell r="BU753"/>
          <cell r="BV753"/>
          <cell r="BW753"/>
          <cell r="BX753"/>
          <cell r="BY753"/>
          <cell r="BZ753"/>
          <cell r="CA753"/>
          <cell r="CB753"/>
          <cell r="CC753"/>
          <cell r="CD753"/>
          <cell r="CE753"/>
          <cell r="CF753"/>
          <cell r="CG753"/>
          <cell r="CH753"/>
          <cell r="CI753"/>
          <cell r="CJ753"/>
          <cell r="CK753"/>
          <cell r="CL753"/>
          <cell r="CM753"/>
          <cell r="CN753"/>
          <cell r="CO753"/>
          <cell r="CP753"/>
          <cell r="CQ753"/>
          <cell r="CR753"/>
          <cell r="CS753"/>
          <cell r="CT753"/>
          <cell r="CU753"/>
          <cell r="CV753"/>
          <cell r="CW753"/>
          <cell r="CX753"/>
          <cell r="CY753"/>
          <cell r="CZ753"/>
          <cell r="DA753"/>
          <cell r="DB753"/>
          <cell r="DC753"/>
          <cell r="DD753"/>
          <cell r="DE753"/>
          <cell r="DF753"/>
          <cell r="DG753"/>
          <cell r="DH753"/>
          <cell r="DI753"/>
        </row>
        <row r="754">
          <cell r="D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cell r="AV754"/>
          <cell r="AW754"/>
          <cell r="AX754"/>
          <cell r="AY754"/>
          <cell r="AZ754"/>
          <cell r="BA754"/>
          <cell r="BB754"/>
          <cell r="BC754"/>
          <cell r="BD754"/>
          <cell r="BE754"/>
          <cell r="BF754"/>
          <cell r="BG754"/>
          <cell r="BH754"/>
          <cell r="BI754"/>
          <cell r="BJ754"/>
          <cell r="BK754"/>
          <cell r="BL754"/>
          <cell r="BM754"/>
          <cell r="BN754"/>
          <cell r="BO754"/>
          <cell r="BP754"/>
          <cell r="BQ754"/>
          <cell r="BR754"/>
          <cell r="BS754"/>
          <cell r="BT754"/>
          <cell r="BU754"/>
          <cell r="BV754"/>
          <cell r="BW754"/>
          <cell r="BX754"/>
          <cell r="BY754"/>
          <cell r="BZ754"/>
          <cell r="CA754"/>
          <cell r="CB754"/>
          <cell r="CC754"/>
          <cell r="CD754"/>
          <cell r="CE754"/>
          <cell r="CF754"/>
          <cell r="CG754"/>
          <cell r="CH754"/>
          <cell r="CI754"/>
          <cell r="CJ754"/>
          <cell r="CK754"/>
          <cell r="CL754"/>
          <cell r="CM754"/>
          <cell r="CN754"/>
          <cell r="CO754"/>
          <cell r="CP754"/>
          <cell r="CQ754"/>
          <cell r="CR754"/>
          <cell r="CS754"/>
          <cell r="CT754"/>
          <cell r="CU754"/>
          <cell r="CV754"/>
          <cell r="CW754"/>
          <cell r="CX754"/>
          <cell r="CY754"/>
          <cell r="CZ754"/>
          <cell r="DA754"/>
          <cell r="DB754"/>
          <cell r="DC754"/>
          <cell r="DD754"/>
          <cell r="DE754"/>
          <cell r="DF754"/>
          <cell r="DG754"/>
          <cell r="DH754"/>
          <cell r="DI754"/>
        </row>
        <row r="755">
          <cell r="D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cell r="AV755"/>
          <cell r="AW755"/>
          <cell r="AX755"/>
          <cell r="AY755"/>
          <cell r="AZ755"/>
          <cell r="BA755"/>
          <cell r="BB755"/>
          <cell r="BC755"/>
          <cell r="BD755"/>
          <cell r="BE755"/>
          <cell r="BF755"/>
          <cell r="BG755"/>
          <cell r="BH755"/>
          <cell r="BI755"/>
          <cell r="BJ755"/>
          <cell r="BK755"/>
          <cell r="BL755"/>
          <cell r="BM755"/>
          <cell r="BN755"/>
          <cell r="BO755"/>
          <cell r="BP755"/>
          <cell r="BQ755"/>
          <cell r="BR755"/>
          <cell r="BS755"/>
          <cell r="BT755"/>
          <cell r="BU755"/>
          <cell r="BV755"/>
          <cell r="BW755"/>
          <cell r="BX755"/>
          <cell r="BY755"/>
          <cell r="BZ755"/>
          <cell r="CA755"/>
          <cell r="CB755"/>
          <cell r="CC755"/>
          <cell r="CD755"/>
          <cell r="CE755"/>
          <cell r="CF755"/>
          <cell r="CG755"/>
          <cell r="CH755"/>
          <cell r="CI755"/>
          <cell r="CJ755"/>
          <cell r="CK755"/>
          <cell r="CL755"/>
          <cell r="CM755"/>
          <cell r="CN755"/>
          <cell r="CO755"/>
          <cell r="CP755"/>
          <cell r="CQ755"/>
          <cell r="CR755"/>
          <cell r="CS755"/>
          <cell r="CT755"/>
          <cell r="CU755"/>
          <cell r="CV755"/>
          <cell r="CW755"/>
          <cell r="CX755"/>
          <cell r="CY755"/>
          <cell r="CZ755"/>
          <cell r="DA755"/>
          <cell r="DB755"/>
          <cell r="DC755"/>
          <cell r="DD755"/>
          <cell r="DE755"/>
          <cell r="DF755"/>
          <cell r="DG755"/>
          <cell r="DH755"/>
          <cell r="DI755"/>
        </row>
        <row r="756">
          <cell r="D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cell r="AV756"/>
          <cell r="AW756"/>
          <cell r="AX756"/>
          <cell r="AY756"/>
          <cell r="AZ756"/>
          <cell r="BA756"/>
          <cell r="BB756"/>
          <cell r="BC756"/>
          <cell r="BD756"/>
          <cell r="BE756"/>
          <cell r="BF756"/>
          <cell r="BG756"/>
          <cell r="BH756"/>
          <cell r="BI756"/>
          <cell r="BJ756"/>
          <cell r="BK756"/>
          <cell r="BL756"/>
          <cell r="BM756"/>
          <cell r="BN756"/>
          <cell r="BO756"/>
          <cell r="BP756"/>
          <cell r="BQ756"/>
          <cell r="BR756"/>
          <cell r="BS756"/>
          <cell r="BT756"/>
          <cell r="BU756"/>
          <cell r="BV756"/>
          <cell r="BW756"/>
          <cell r="BX756"/>
          <cell r="BY756"/>
          <cell r="BZ756"/>
          <cell r="CA756"/>
          <cell r="CB756"/>
          <cell r="CC756"/>
          <cell r="CD756"/>
          <cell r="CE756"/>
          <cell r="CF756"/>
          <cell r="CG756"/>
          <cell r="CH756"/>
          <cell r="CI756"/>
          <cell r="CJ756"/>
          <cell r="CK756"/>
          <cell r="CL756"/>
          <cell r="CM756"/>
          <cell r="CN756"/>
          <cell r="CO756"/>
          <cell r="CP756"/>
          <cell r="CQ756"/>
          <cell r="CR756"/>
          <cell r="CS756"/>
          <cell r="CT756"/>
          <cell r="CU756"/>
          <cell r="CV756"/>
          <cell r="CW756"/>
          <cell r="CX756"/>
          <cell r="CY756"/>
          <cell r="CZ756"/>
          <cell r="DA756"/>
          <cell r="DB756"/>
          <cell r="DC756"/>
          <cell r="DD756"/>
          <cell r="DE756"/>
          <cell r="DF756"/>
          <cell r="DG756"/>
          <cell r="DH756"/>
          <cell r="DI756"/>
        </row>
        <row r="757">
          <cell r="D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cell r="BX757"/>
          <cell r="BY757"/>
          <cell r="BZ757"/>
          <cell r="CA757"/>
          <cell r="CB757"/>
          <cell r="CC757"/>
          <cell r="CD757"/>
          <cell r="CE757"/>
          <cell r="CF757"/>
          <cell r="CG757"/>
          <cell r="CH757"/>
          <cell r="CI757"/>
          <cell r="CJ757"/>
          <cell r="CK757"/>
          <cell r="CL757"/>
          <cell r="CM757"/>
          <cell r="CN757"/>
          <cell r="CO757"/>
          <cell r="CP757"/>
          <cell r="CQ757"/>
          <cell r="CR757"/>
          <cell r="CS757"/>
          <cell r="CT757"/>
          <cell r="CU757"/>
          <cell r="CV757"/>
          <cell r="CW757"/>
          <cell r="CX757"/>
          <cell r="CY757"/>
          <cell r="CZ757"/>
          <cell r="DA757"/>
          <cell r="DB757"/>
          <cell r="DC757"/>
          <cell r="DD757"/>
          <cell r="DE757"/>
          <cell r="DF757"/>
          <cell r="DG757"/>
          <cell r="DH757"/>
          <cell r="DI757"/>
        </row>
        <row r="758">
          <cell r="D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cell r="AV758"/>
          <cell r="AW758"/>
          <cell r="AX758"/>
          <cell r="AY758"/>
          <cell r="AZ758"/>
          <cell r="BA758"/>
          <cell r="BB758"/>
          <cell r="BC758"/>
          <cell r="BD758"/>
          <cell r="BE758"/>
          <cell r="BF758"/>
          <cell r="BG758"/>
          <cell r="BH758"/>
          <cell r="BI758"/>
          <cell r="BJ758"/>
          <cell r="BK758"/>
          <cell r="BL758"/>
          <cell r="BM758"/>
          <cell r="BN758"/>
          <cell r="BO758"/>
          <cell r="BP758"/>
          <cell r="BQ758"/>
          <cell r="BR758"/>
          <cell r="BS758"/>
          <cell r="BT758"/>
          <cell r="BU758"/>
          <cell r="BV758"/>
          <cell r="BW758"/>
          <cell r="BX758"/>
          <cell r="BY758"/>
          <cell r="BZ758"/>
          <cell r="CA758"/>
          <cell r="CB758"/>
          <cell r="CC758"/>
          <cell r="CD758"/>
          <cell r="CE758"/>
          <cell r="CF758"/>
          <cell r="CG758"/>
          <cell r="CH758"/>
          <cell r="CI758"/>
          <cell r="CJ758"/>
          <cell r="CK758"/>
          <cell r="CL758"/>
          <cell r="CM758"/>
          <cell r="CN758"/>
          <cell r="CO758"/>
          <cell r="CP758"/>
          <cell r="CQ758"/>
          <cell r="CR758"/>
          <cell r="CS758"/>
          <cell r="CT758"/>
          <cell r="CU758"/>
          <cell r="CV758"/>
          <cell r="CW758"/>
          <cell r="CX758"/>
          <cell r="CY758"/>
          <cell r="CZ758"/>
          <cell r="DA758"/>
          <cell r="DB758"/>
          <cell r="DC758"/>
          <cell r="DD758"/>
          <cell r="DE758"/>
          <cell r="DF758"/>
          <cell r="DG758"/>
          <cell r="DH758"/>
          <cell r="DI758"/>
        </row>
        <row r="759">
          <cell r="D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cell r="AV759"/>
          <cell r="AW759"/>
          <cell r="AX759"/>
          <cell r="AY759"/>
          <cell r="AZ759"/>
          <cell r="BA759"/>
          <cell r="BB759"/>
          <cell r="BC759"/>
          <cell r="BD759"/>
          <cell r="BE759"/>
          <cell r="BF759"/>
          <cell r="BG759"/>
          <cell r="BH759"/>
          <cell r="BI759"/>
          <cell r="BJ759"/>
          <cell r="BK759"/>
          <cell r="BL759"/>
          <cell r="BM759"/>
          <cell r="BN759"/>
          <cell r="BO759"/>
          <cell r="BP759"/>
          <cell r="BQ759"/>
          <cell r="BR759"/>
          <cell r="BS759"/>
          <cell r="BT759"/>
          <cell r="BU759"/>
          <cell r="BV759"/>
          <cell r="BW759"/>
          <cell r="BX759"/>
          <cell r="BY759"/>
          <cell r="BZ759"/>
          <cell r="CA759"/>
          <cell r="CB759"/>
          <cell r="CC759"/>
          <cell r="CD759"/>
          <cell r="CE759"/>
          <cell r="CF759"/>
          <cell r="CG759"/>
          <cell r="CH759"/>
          <cell r="CI759"/>
          <cell r="CJ759"/>
          <cell r="CK759"/>
          <cell r="CL759"/>
          <cell r="CM759"/>
          <cell r="CN759"/>
          <cell r="CO759"/>
          <cell r="CP759"/>
          <cell r="CQ759"/>
          <cell r="CR759"/>
          <cell r="CS759"/>
          <cell r="CT759"/>
          <cell r="CU759"/>
          <cell r="CV759"/>
          <cell r="CW759"/>
          <cell r="CX759"/>
          <cell r="CY759"/>
          <cell r="CZ759"/>
          <cell r="DA759"/>
          <cell r="DB759"/>
          <cell r="DC759"/>
          <cell r="DD759"/>
          <cell r="DE759"/>
          <cell r="DF759"/>
          <cell r="DG759"/>
          <cell r="DH759"/>
          <cell r="DI759"/>
        </row>
        <row r="760">
          <cell r="D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cell r="AV760"/>
          <cell r="AW760"/>
          <cell r="AX760"/>
          <cell r="AY760"/>
          <cell r="AZ760"/>
          <cell r="BA760"/>
          <cell r="BB760"/>
          <cell r="BC760"/>
          <cell r="BD760"/>
          <cell r="BE760"/>
          <cell r="BF760"/>
          <cell r="BG760"/>
          <cell r="BH760"/>
          <cell r="BI760"/>
          <cell r="BJ760"/>
          <cell r="BK760"/>
          <cell r="BL760"/>
          <cell r="BM760"/>
          <cell r="BN760"/>
          <cell r="BO760"/>
          <cell r="BP760"/>
          <cell r="BQ760"/>
          <cell r="BR760"/>
          <cell r="BS760"/>
          <cell r="BT760"/>
          <cell r="BU760"/>
          <cell r="BV760"/>
          <cell r="BW760"/>
          <cell r="BX760"/>
          <cell r="BY760"/>
          <cell r="BZ760"/>
          <cell r="CA760"/>
          <cell r="CB760"/>
          <cell r="CC760"/>
          <cell r="CD760"/>
          <cell r="CE760"/>
          <cell r="CF760"/>
          <cell r="CG760"/>
          <cell r="CH760"/>
          <cell r="CI760"/>
          <cell r="CJ760"/>
          <cell r="CK760"/>
          <cell r="CL760"/>
          <cell r="CM760"/>
          <cell r="CN760"/>
          <cell r="CO760"/>
          <cell r="CP760"/>
          <cell r="CQ760"/>
          <cell r="CR760"/>
          <cell r="CS760"/>
          <cell r="CT760"/>
          <cell r="CU760"/>
          <cell r="CV760"/>
          <cell r="CW760"/>
          <cell r="CX760"/>
          <cell r="CY760"/>
          <cell r="CZ760"/>
          <cell r="DA760"/>
          <cell r="DB760"/>
          <cell r="DC760"/>
          <cell r="DD760"/>
          <cell r="DE760"/>
          <cell r="DF760"/>
          <cell r="DG760"/>
          <cell r="DH760"/>
          <cell r="DI760"/>
        </row>
        <row r="761">
          <cell r="D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cell r="AV761"/>
          <cell r="AW761"/>
          <cell r="AX761"/>
          <cell r="AY761"/>
          <cell r="AZ761"/>
          <cell r="BA761"/>
          <cell r="BB761"/>
          <cell r="BC761"/>
          <cell r="BD761"/>
          <cell r="BE761"/>
          <cell r="BF761"/>
          <cell r="BG761"/>
          <cell r="BH761"/>
          <cell r="BI761"/>
          <cell r="BJ761"/>
          <cell r="BK761"/>
          <cell r="BL761"/>
          <cell r="BM761"/>
          <cell r="BN761"/>
          <cell r="BO761"/>
          <cell r="BP761"/>
          <cell r="BQ761"/>
          <cell r="BR761"/>
          <cell r="BS761"/>
          <cell r="BT761"/>
          <cell r="BU761"/>
          <cell r="BV761"/>
          <cell r="BW761"/>
          <cell r="BX761"/>
          <cell r="BY761"/>
          <cell r="BZ761"/>
          <cell r="CA761"/>
          <cell r="CB761"/>
          <cell r="CC761"/>
          <cell r="CD761"/>
          <cell r="CE761"/>
          <cell r="CF761"/>
          <cell r="CG761"/>
          <cell r="CH761"/>
          <cell r="CI761"/>
          <cell r="CJ761"/>
          <cell r="CK761"/>
          <cell r="CL761"/>
          <cell r="CM761"/>
          <cell r="CN761"/>
          <cell r="CO761"/>
          <cell r="CP761"/>
          <cell r="CQ761"/>
          <cell r="CR761"/>
          <cell r="CS761"/>
          <cell r="CT761"/>
          <cell r="CU761"/>
          <cell r="CV761"/>
          <cell r="CW761"/>
          <cell r="CX761"/>
          <cell r="CY761"/>
          <cell r="CZ761"/>
          <cell r="DA761"/>
          <cell r="DB761"/>
          <cell r="DC761"/>
          <cell r="DD761"/>
          <cell r="DE761"/>
          <cell r="DF761"/>
          <cell r="DG761"/>
          <cell r="DH761"/>
          <cell r="DI761"/>
        </row>
        <row r="762">
          <cell r="D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cell r="AV762"/>
          <cell r="AW762"/>
          <cell r="AX762"/>
          <cell r="AY762"/>
          <cell r="AZ762"/>
          <cell r="BA762"/>
          <cell r="BB762"/>
          <cell r="BC762"/>
          <cell r="BD762"/>
          <cell r="BE762"/>
          <cell r="BF762"/>
          <cell r="BG762"/>
          <cell r="BH762"/>
          <cell r="BI762"/>
          <cell r="BJ762"/>
          <cell r="BK762"/>
          <cell r="BL762"/>
          <cell r="BM762"/>
          <cell r="BN762"/>
          <cell r="BO762"/>
          <cell r="BP762"/>
          <cell r="BQ762"/>
          <cell r="BR762"/>
          <cell r="BS762"/>
          <cell r="BT762"/>
          <cell r="BU762"/>
          <cell r="BV762"/>
          <cell r="BW762"/>
          <cell r="BX762"/>
          <cell r="BY762"/>
          <cell r="BZ762"/>
          <cell r="CA762"/>
          <cell r="CB762"/>
          <cell r="CC762"/>
          <cell r="CD762"/>
          <cell r="CE762"/>
          <cell r="CF762"/>
          <cell r="CG762"/>
          <cell r="CH762"/>
          <cell r="CI762"/>
          <cell r="CJ762"/>
          <cell r="CK762"/>
          <cell r="CL762"/>
          <cell r="CM762"/>
          <cell r="CN762"/>
          <cell r="CO762"/>
          <cell r="CP762"/>
          <cell r="CQ762"/>
          <cell r="CR762"/>
          <cell r="CS762"/>
          <cell r="CT762"/>
          <cell r="CU762"/>
          <cell r="CV762"/>
          <cell r="CW762"/>
          <cell r="CX762"/>
          <cell r="CY762"/>
          <cell r="CZ762"/>
          <cell r="DA762"/>
          <cell r="DB762"/>
          <cell r="DC762"/>
          <cell r="DD762"/>
          <cell r="DE762"/>
          <cell r="DF762"/>
          <cell r="DG762"/>
          <cell r="DH762"/>
          <cell r="DI762"/>
        </row>
        <row r="763">
          <cell r="D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cell r="AV763"/>
          <cell r="AW763"/>
          <cell r="AX763"/>
          <cell r="AY763"/>
          <cell r="AZ763"/>
          <cell r="BA763"/>
          <cell r="BB763"/>
          <cell r="BC763"/>
          <cell r="BD763"/>
          <cell r="BE763"/>
          <cell r="BF763"/>
          <cell r="BG763"/>
          <cell r="BH763"/>
          <cell r="BI763"/>
          <cell r="BJ763"/>
          <cell r="BK763"/>
          <cell r="BL763"/>
          <cell r="BM763"/>
          <cell r="BN763"/>
          <cell r="BO763"/>
          <cell r="BP763"/>
          <cell r="BQ763"/>
          <cell r="BR763"/>
          <cell r="BS763"/>
          <cell r="BT763"/>
          <cell r="BU763"/>
          <cell r="BV763"/>
          <cell r="BW763"/>
          <cell r="BX763"/>
          <cell r="BY763"/>
          <cell r="BZ763"/>
          <cell r="CA763"/>
          <cell r="CB763"/>
          <cell r="CC763"/>
          <cell r="CD763"/>
          <cell r="CE763"/>
          <cell r="CF763"/>
          <cell r="CG763"/>
          <cell r="CH763"/>
          <cell r="CI763"/>
          <cell r="CJ763"/>
          <cell r="CK763"/>
          <cell r="CL763"/>
          <cell r="CM763"/>
          <cell r="CN763"/>
          <cell r="CO763"/>
          <cell r="CP763"/>
          <cell r="CQ763"/>
          <cell r="CR763"/>
          <cell r="CS763"/>
          <cell r="CT763"/>
          <cell r="CU763"/>
          <cell r="CV763"/>
          <cell r="CW763"/>
          <cell r="CX763"/>
          <cell r="CY763"/>
          <cell r="CZ763"/>
          <cell r="DA763"/>
          <cell r="DB763"/>
          <cell r="DC763"/>
          <cell r="DD763"/>
          <cell r="DE763"/>
          <cell r="DF763"/>
          <cell r="DG763"/>
          <cell r="DH763"/>
          <cell r="DI763"/>
        </row>
        <row r="764">
          <cell r="D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cell r="AV764"/>
          <cell r="AW764"/>
          <cell r="AX764"/>
          <cell r="AY764"/>
          <cell r="AZ764"/>
          <cell r="BA764"/>
          <cell r="BB764"/>
          <cell r="BC764"/>
          <cell r="BD764"/>
          <cell r="BE764"/>
          <cell r="BF764"/>
          <cell r="BG764"/>
          <cell r="BH764"/>
          <cell r="BI764"/>
          <cell r="BJ764"/>
          <cell r="BK764"/>
          <cell r="BL764"/>
          <cell r="BM764"/>
          <cell r="BN764"/>
          <cell r="BO764"/>
          <cell r="BP764"/>
          <cell r="BQ764"/>
          <cell r="BR764"/>
          <cell r="BS764"/>
          <cell r="BT764"/>
          <cell r="BU764"/>
          <cell r="BV764"/>
          <cell r="BW764"/>
          <cell r="BX764"/>
          <cell r="BY764"/>
          <cell r="BZ764"/>
          <cell r="CA764"/>
          <cell r="CB764"/>
          <cell r="CC764"/>
          <cell r="CD764"/>
          <cell r="CE764"/>
          <cell r="CF764"/>
          <cell r="CG764"/>
          <cell r="CH764"/>
          <cell r="CI764"/>
          <cell r="CJ764"/>
          <cell r="CK764"/>
          <cell r="CL764"/>
          <cell r="CM764"/>
          <cell r="CN764"/>
          <cell r="CO764"/>
          <cell r="CP764"/>
          <cell r="CQ764"/>
          <cell r="CR764"/>
          <cell r="CS764"/>
          <cell r="CT764"/>
          <cell r="CU764"/>
          <cell r="CV764"/>
          <cell r="CW764"/>
          <cell r="CX764"/>
          <cell r="CY764"/>
          <cell r="CZ764"/>
          <cell r="DA764"/>
          <cell r="DB764"/>
          <cell r="DC764"/>
          <cell r="DD764"/>
          <cell r="DE764"/>
          <cell r="DF764"/>
          <cell r="DG764"/>
          <cell r="DH764"/>
          <cell r="DI764"/>
        </row>
        <row r="765">
          <cell r="D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cell r="AV765"/>
          <cell r="AW765"/>
          <cell r="AX765"/>
          <cell r="AY765"/>
          <cell r="AZ765"/>
          <cell r="BA765"/>
          <cell r="BB765"/>
          <cell r="BC765"/>
          <cell r="BD765"/>
          <cell r="BE765"/>
          <cell r="BF765"/>
          <cell r="BG765"/>
          <cell r="BH765"/>
          <cell r="BI765"/>
          <cell r="BJ765"/>
          <cell r="BK765"/>
          <cell r="BL765"/>
          <cell r="BM765"/>
          <cell r="BN765"/>
          <cell r="BO765"/>
          <cell r="BP765"/>
          <cell r="BQ765"/>
          <cell r="BR765"/>
          <cell r="BS765"/>
          <cell r="BT765"/>
          <cell r="BU765"/>
          <cell r="BV765"/>
          <cell r="BW765"/>
          <cell r="BX765"/>
          <cell r="BY765"/>
          <cell r="BZ765"/>
          <cell r="CA765"/>
          <cell r="CB765"/>
          <cell r="CC765"/>
          <cell r="CD765"/>
          <cell r="CE765"/>
          <cell r="CF765"/>
          <cell r="CG765"/>
          <cell r="CH765"/>
          <cell r="CI765"/>
          <cell r="CJ765"/>
          <cell r="CK765"/>
          <cell r="CL765"/>
          <cell r="CM765"/>
          <cell r="CN765"/>
          <cell r="CO765"/>
          <cell r="CP765"/>
          <cell r="CQ765"/>
          <cell r="CR765"/>
          <cell r="CS765"/>
          <cell r="CT765"/>
          <cell r="CU765"/>
          <cell r="CV765"/>
          <cell r="CW765"/>
          <cell r="CX765"/>
          <cell r="CY765"/>
          <cell r="CZ765"/>
          <cell r="DA765"/>
          <cell r="DB765"/>
          <cell r="DC765"/>
          <cell r="DD765"/>
          <cell r="DE765"/>
          <cell r="DF765"/>
          <cell r="DG765"/>
          <cell r="DH765"/>
          <cell r="DI765"/>
        </row>
        <row r="766">
          <cell r="D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cell r="AV766"/>
          <cell r="AW766"/>
          <cell r="AX766"/>
          <cell r="AY766"/>
          <cell r="AZ766"/>
          <cell r="BA766"/>
          <cell r="BB766"/>
          <cell r="BC766"/>
          <cell r="BD766"/>
          <cell r="BE766"/>
          <cell r="BF766"/>
          <cell r="BG766"/>
          <cell r="BH766"/>
          <cell r="BI766"/>
          <cell r="BJ766"/>
          <cell r="BK766"/>
          <cell r="BL766"/>
          <cell r="BM766"/>
          <cell r="BN766"/>
          <cell r="BO766"/>
          <cell r="BP766"/>
          <cell r="BQ766"/>
          <cell r="BR766"/>
          <cell r="BS766"/>
          <cell r="BT766"/>
          <cell r="BU766"/>
          <cell r="BV766"/>
          <cell r="BW766"/>
          <cell r="BX766"/>
          <cell r="BY766"/>
          <cell r="BZ766"/>
          <cell r="CA766"/>
          <cell r="CB766"/>
          <cell r="CC766"/>
          <cell r="CD766"/>
          <cell r="CE766"/>
          <cell r="CF766"/>
          <cell r="CG766"/>
          <cell r="CH766"/>
          <cell r="CI766"/>
          <cell r="CJ766"/>
          <cell r="CK766"/>
          <cell r="CL766"/>
          <cell r="CM766"/>
          <cell r="CN766"/>
          <cell r="CO766"/>
          <cell r="CP766"/>
          <cell r="CQ766"/>
          <cell r="CR766"/>
          <cell r="CS766"/>
          <cell r="CT766"/>
          <cell r="CU766"/>
          <cell r="CV766"/>
          <cell r="CW766"/>
          <cell r="CX766"/>
          <cell r="CY766"/>
          <cell r="CZ766"/>
          <cell r="DA766"/>
          <cell r="DB766"/>
          <cell r="DC766"/>
          <cell r="DD766"/>
          <cell r="DE766"/>
          <cell r="DF766"/>
          <cell r="DG766"/>
          <cell r="DH766"/>
          <cell r="DI766"/>
        </row>
        <row r="767">
          <cell r="D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cell r="AV767"/>
          <cell r="AW767"/>
          <cell r="AX767"/>
          <cell r="AY767"/>
          <cell r="AZ767"/>
          <cell r="BA767"/>
          <cell r="BB767"/>
          <cell r="BC767"/>
          <cell r="BD767"/>
          <cell r="BE767"/>
          <cell r="BF767"/>
          <cell r="BG767"/>
          <cell r="BH767"/>
          <cell r="BI767"/>
          <cell r="BJ767"/>
          <cell r="BK767"/>
          <cell r="BL767"/>
          <cell r="BM767"/>
          <cell r="BN767"/>
          <cell r="BO767"/>
          <cell r="BP767"/>
          <cell r="BQ767"/>
          <cell r="BR767"/>
          <cell r="BS767"/>
          <cell r="BT767"/>
          <cell r="BU767"/>
          <cell r="BV767"/>
          <cell r="BW767"/>
          <cell r="BX767"/>
          <cell r="BY767"/>
          <cell r="BZ767"/>
          <cell r="CA767"/>
          <cell r="CB767"/>
          <cell r="CC767"/>
          <cell r="CD767"/>
          <cell r="CE767"/>
          <cell r="CF767"/>
          <cell r="CG767"/>
          <cell r="CH767"/>
          <cell r="CI767"/>
          <cell r="CJ767"/>
          <cell r="CK767"/>
          <cell r="CL767"/>
          <cell r="CM767"/>
          <cell r="CN767"/>
          <cell r="CO767"/>
          <cell r="CP767"/>
          <cell r="CQ767"/>
          <cell r="CR767"/>
          <cell r="CS767"/>
          <cell r="CT767"/>
          <cell r="CU767"/>
          <cell r="CV767"/>
          <cell r="CW767"/>
          <cell r="CX767"/>
          <cell r="CY767"/>
          <cell r="CZ767"/>
          <cell r="DA767"/>
          <cell r="DB767"/>
          <cell r="DC767"/>
          <cell r="DD767"/>
          <cell r="DE767"/>
          <cell r="DF767"/>
          <cell r="DG767"/>
          <cell r="DH767"/>
          <cell r="DI767"/>
        </row>
        <row r="768">
          <cell r="D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cell r="AV768"/>
          <cell r="AW768"/>
          <cell r="AX768"/>
          <cell r="AY768"/>
          <cell r="AZ768"/>
          <cell r="BA768"/>
          <cell r="BB768"/>
          <cell r="BC768"/>
          <cell r="BD768"/>
          <cell r="BE768"/>
          <cell r="BF768"/>
          <cell r="BG768"/>
          <cell r="BH768"/>
          <cell r="BI768"/>
          <cell r="BJ768"/>
          <cell r="BK768"/>
          <cell r="BL768"/>
          <cell r="BM768"/>
          <cell r="BN768"/>
          <cell r="BO768"/>
          <cell r="BP768"/>
          <cell r="BQ768"/>
          <cell r="BR768"/>
          <cell r="BS768"/>
          <cell r="BT768"/>
          <cell r="BU768"/>
          <cell r="BV768"/>
          <cell r="BW768"/>
          <cell r="BX768"/>
          <cell r="BY768"/>
          <cell r="BZ768"/>
          <cell r="CA768"/>
          <cell r="CB768"/>
          <cell r="CC768"/>
          <cell r="CD768"/>
          <cell r="CE768"/>
          <cell r="CF768"/>
          <cell r="CG768"/>
          <cell r="CH768"/>
          <cell r="CI768"/>
          <cell r="CJ768"/>
          <cell r="CK768"/>
          <cell r="CL768"/>
          <cell r="CM768"/>
          <cell r="CN768"/>
          <cell r="CO768"/>
          <cell r="CP768"/>
          <cell r="CQ768"/>
          <cell r="CR768"/>
          <cell r="CS768"/>
          <cell r="CT768"/>
          <cell r="CU768"/>
          <cell r="CV768"/>
          <cell r="CW768"/>
          <cell r="CX768"/>
          <cell r="CY768"/>
          <cell r="CZ768"/>
          <cell r="DA768"/>
          <cell r="DB768"/>
          <cell r="DC768"/>
          <cell r="DD768"/>
          <cell r="DE768"/>
          <cell r="DF768"/>
          <cell r="DG768"/>
          <cell r="DH768"/>
          <cell r="DI768"/>
        </row>
        <row r="769">
          <cell r="D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cell r="AV769"/>
          <cell r="AW769"/>
          <cell r="AX769"/>
          <cell r="AY769"/>
          <cell r="AZ769"/>
          <cell r="BA769"/>
          <cell r="BB769"/>
          <cell r="BC769"/>
          <cell r="BD769"/>
          <cell r="BE769"/>
          <cell r="BF769"/>
          <cell r="BG769"/>
          <cell r="BH769"/>
          <cell r="BI769"/>
          <cell r="BJ769"/>
          <cell r="BK769"/>
          <cell r="BL769"/>
          <cell r="BM769"/>
          <cell r="BN769"/>
          <cell r="BO769"/>
          <cell r="BP769"/>
          <cell r="BQ769"/>
          <cell r="BR769"/>
          <cell r="BS769"/>
          <cell r="BT769"/>
          <cell r="BU769"/>
          <cell r="BV769"/>
          <cell r="BW769"/>
          <cell r="BX769"/>
          <cell r="BY769"/>
          <cell r="BZ769"/>
          <cell r="CA769"/>
          <cell r="CB769"/>
          <cell r="CC769"/>
          <cell r="CD769"/>
          <cell r="CE769"/>
          <cell r="CF769"/>
          <cell r="CG769"/>
          <cell r="CH769"/>
          <cell r="CI769"/>
          <cell r="CJ769"/>
          <cell r="CK769"/>
          <cell r="CL769"/>
          <cell r="CM769"/>
          <cell r="CN769"/>
          <cell r="CO769"/>
          <cell r="CP769"/>
          <cell r="CQ769"/>
          <cell r="CR769"/>
          <cell r="CS769"/>
          <cell r="CT769"/>
          <cell r="CU769"/>
          <cell r="CV769"/>
          <cell r="CW769"/>
          <cell r="CX769"/>
          <cell r="CY769"/>
          <cell r="CZ769"/>
          <cell r="DA769"/>
          <cell r="DB769"/>
          <cell r="DC769"/>
          <cell r="DD769"/>
          <cell r="DE769"/>
          <cell r="DF769"/>
          <cell r="DG769"/>
          <cell r="DH769"/>
          <cell r="DI769"/>
        </row>
        <row r="770">
          <cell r="D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cell r="AV770"/>
          <cell r="AW770"/>
          <cell r="AX770"/>
          <cell r="AY770"/>
          <cell r="AZ770"/>
          <cell r="BA770"/>
          <cell r="BB770"/>
          <cell r="BC770"/>
          <cell r="BD770"/>
          <cell r="BE770"/>
          <cell r="BF770"/>
          <cell r="BG770"/>
          <cell r="BH770"/>
          <cell r="BI770"/>
          <cell r="BJ770"/>
          <cell r="BK770"/>
          <cell r="BL770"/>
          <cell r="BM770"/>
          <cell r="BN770"/>
          <cell r="BO770"/>
          <cell r="BP770"/>
          <cell r="BQ770"/>
          <cell r="BR770"/>
          <cell r="BS770"/>
          <cell r="BT770"/>
          <cell r="BU770"/>
          <cell r="BV770"/>
          <cell r="BW770"/>
          <cell r="BX770"/>
          <cell r="BY770"/>
          <cell r="BZ770"/>
          <cell r="CA770"/>
          <cell r="CB770"/>
          <cell r="CC770"/>
          <cell r="CD770"/>
          <cell r="CE770"/>
          <cell r="CF770"/>
          <cell r="CG770"/>
          <cell r="CH770"/>
          <cell r="CI770"/>
          <cell r="CJ770"/>
          <cell r="CK770"/>
          <cell r="CL770"/>
          <cell r="CM770"/>
          <cell r="CN770"/>
          <cell r="CO770"/>
          <cell r="CP770"/>
          <cell r="CQ770"/>
          <cell r="CR770"/>
          <cell r="CS770"/>
          <cell r="CT770"/>
          <cell r="CU770"/>
          <cell r="CV770"/>
          <cell r="CW770"/>
          <cell r="CX770"/>
          <cell r="CY770"/>
          <cell r="CZ770"/>
          <cell r="DA770"/>
          <cell r="DB770"/>
          <cell r="DC770"/>
          <cell r="DD770"/>
          <cell r="DE770"/>
          <cell r="DF770"/>
          <cell r="DG770"/>
          <cell r="DH770"/>
          <cell r="DI770"/>
        </row>
        <row r="771">
          <cell r="D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cell r="BX771"/>
          <cell r="BY771"/>
          <cell r="BZ771"/>
          <cell r="CA771"/>
          <cell r="CB771"/>
          <cell r="CC771"/>
          <cell r="CD771"/>
          <cell r="CE771"/>
          <cell r="CF771"/>
          <cell r="CG771"/>
          <cell r="CH771"/>
          <cell r="CI771"/>
          <cell r="CJ771"/>
          <cell r="CK771"/>
          <cell r="CL771"/>
          <cell r="CM771"/>
          <cell r="CN771"/>
          <cell r="CO771"/>
          <cell r="CP771"/>
          <cell r="CQ771"/>
          <cell r="CR771"/>
          <cell r="CS771"/>
          <cell r="CT771"/>
          <cell r="CU771"/>
          <cell r="CV771"/>
          <cell r="CW771"/>
          <cell r="CX771"/>
          <cell r="CY771"/>
          <cell r="CZ771"/>
          <cell r="DA771"/>
          <cell r="DB771"/>
          <cell r="DC771"/>
          <cell r="DD771"/>
          <cell r="DE771"/>
          <cell r="DF771"/>
          <cell r="DG771"/>
          <cell r="DH771"/>
          <cell r="DI771"/>
        </row>
        <row r="772">
          <cell r="D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cell r="BX772"/>
          <cell r="BY772"/>
          <cell r="BZ772"/>
          <cell r="CA772"/>
          <cell r="CB772"/>
          <cell r="CC772"/>
          <cell r="CD772"/>
          <cell r="CE772"/>
          <cell r="CF772"/>
          <cell r="CG772"/>
          <cell r="CH772"/>
          <cell r="CI772"/>
          <cell r="CJ772"/>
          <cell r="CK772"/>
          <cell r="CL772"/>
          <cell r="CM772"/>
          <cell r="CN772"/>
          <cell r="CO772"/>
          <cell r="CP772"/>
          <cell r="CQ772"/>
          <cell r="CR772"/>
          <cell r="CS772"/>
          <cell r="CT772"/>
          <cell r="CU772"/>
          <cell r="CV772"/>
          <cell r="CW772"/>
          <cell r="CX772"/>
          <cell r="CY772"/>
          <cell r="CZ772"/>
          <cell r="DA772"/>
          <cell r="DB772"/>
          <cell r="DC772"/>
          <cell r="DD772"/>
          <cell r="DE772"/>
          <cell r="DF772"/>
          <cell r="DG772"/>
          <cell r="DH772"/>
          <cell r="DI772"/>
        </row>
        <row r="773">
          <cell r="D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cell r="AV773"/>
          <cell r="AW773"/>
          <cell r="AX773"/>
          <cell r="AY773"/>
          <cell r="AZ773"/>
          <cell r="BA773"/>
          <cell r="BB773"/>
          <cell r="BC773"/>
          <cell r="BD773"/>
          <cell r="BE773"/>
          <cell r="BF773"/>
          <cell r="BG773"/>
          <cell r="BH773"/>
          <cell r="BI773"/>
          <cell r="BJ773"/>
          <cell r="BK773"/>
          <cell r="BL773"/>
          <cell r="BM773"/>
          <cell r="BN773"/>
          <cell r="BO773"/>
          <cell r="BP773"/>
          <cell r="BQ773"/>
          <cell r="BR773"/>
          <cell r="BS773"/>
          <cell r="BT773"/>
          <cell r="BU773"/>
          <cell r="BV773"/>
          <cell r="BW773"/>
          <cell r="BX773"/>
          <cell r="BY773"/>
          <cell r="BZ773"/>
          <cell r="CA773"/>
          <cell r="CB773"/>
          <cell r="CC773"/>
          <cell r="CD773"/>
          <cell r="CE773"/>
          <cell r="CF773"/>
          <cell r="CG773"/>
          <cell r="CH773"/>
          <cell r="CI773"/>
          <cell r="CJ773"/>
          <cell r="CK773"/>
          <cell r="CL773"/>
          <cell r="CM773"/>
          <cell r="CN773"/>
          <cell r="CO773"/>
          <cell r="CP773"/>
          <cell r="CQ773"/>
          <cell r="CR773"/>
          <cell r="CS773"/>
          <cell r="CT773"/>
          <cell r="CU773"/>
          <cell r="CV773"/>
          <cell r="CW773"/>
          <cell r="CX773"/>
          <cell r="CY773"/>
          <cell r="CZ773"/>
          <cell r="DA773"/>
          <cell r="DB773"/>
          <cell r="DC773"/>
          <cell r="DD773"/>
          <cell r="DE773"/>
          <cell r="DF773"/>
          <cell r="DG773"/>
          <cell r="DH773"/>
          <cell r="DI773"/>
        </row>
        <row r="774">
          <cell r="D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cell r="AV774"/>
          <cell r="AW774"/>
          <cell r="AX774"/>
          <cell r="AY774"/>
          <cell r="AZ774"/>
          <cell r="BA774"/>
          <cell r="BB774"/>
          <cell r="BC774"/>
          <cell r="BD774"/>
          <cell r="BE774"/>
          <cell r="BF774"/>
          <cell r="BG774"/>
          <cell r="BH774"/>
          <cell r="BI774"/>
          <cell r="BJ774"/>
          <cell r="BK774"/>
          <cell r="BL774"/>
          <cell r="BM774"/>
          <cell r="BN774"/>
          <cell r="BO774"/>
          <cell r="BP774"/>
          <cell r="BQ774"/>
          <cell r="BR774"/>
          <cell r="BS774"/>
          <cell r="BT774"/>
          <cell r="BU774"/>
          <cell r="BV774"/>
          <cell r="BW774"/>
          <cell r="BX774"/>
          <cell r="BY774"/>
          <cell r="BZ774"/>
          <cell r="CA774"/>
          <cell r="CB774"/>
          <cell r="CC774"/>
          <cell r="CD774"/>
          <cell r="CE774"/>
          <cell r="CF774"/>
          <cell r="CG774"/>
          <cell r="CH774"/>
          <cell r="CI774"/>
          <cell r="CJ774"/>
          <cell r="CK774"/>
          <cell r="CL774"/>
          <cell r="CM774"/>
          <cell r="CN774"/>
          <cell r="CO774"/>
          <cell r="CP774"/>
          <cell r="CQ774"/>
          <cell r="CR774"/>
          <cell r="CS774"/>
          <cell r="CT774"/>
          <cell r="CU774"/>
          <cell r="CV774"/>
          <cell r="CW774"/>
          <cell r="CX774"/>
          <cell r="CY774"/>
          <cell r="CZ774"/>
          <cell r="DA774"/>
          <cell r="DB774"/>
          <cell r="DC774"/>
          <cell r="DD774"/>
          <cell r="DE774"/>
          <cell r="DF774"/>
          <cell r="DG774"/>
          <cell r="DH774"/>
          <cell r="DI774"/>
        </row>
        <row r="775">
          <cell r="D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cell r="AV775"/>
          <cell r="AW775"/>
          <cell r="AX775"/>
          <cell r="AY775"/>
          <cell r="AZ775"/>
          <cell r="BA775"/>
          <cell r="BB775"/>
          <cell r="BC775"/>
          <cell r="BD775"/>
          <cell r="BE775"/>
          <cell r="BF775"/>
          <cell r="BG775"/>
          <cell r="BH775"/>
          <cell r="BI775"/>
          <cell r="BJ775"/>
          <cell r="BK775"/>
          <cell r="BL775"/>
          <cell r="BM775"/>
          <cell r="BN775"/>
          <cell r="BO775"/>
          <cell r="BP775"/>
          <cell r="BQ775"/>
          <cell r="BR775"/>
          <cell r="BS775"/>
          <cell r="BT775"/>
          <cell r="BU775"/>
          <cell r="BV775"/>
          <cell r="BW775"/>
          <cell r="BX775"/>
          <cell r="BY775"/>
          <cell r="BZ775"/>
          <cell r="CA775"/>
          <cell r="CB775"/>
          <cell r="CC775"/>
          <cell r="CD775"/>
          <cell r="CE775"/>
          <cell r="CF775"/>
          <cell r="CG775"/>
          <cell r="CH775"/>
          <cell r="CI775"/>
          <cell r="CJ775"/>
          <cell r="CK775"/>
          <cell r="CL775"/>
          <cell r="CM775"/>
          <cell r="CN775"/>
          <cell r="CO775"/>
          <cell r="CP775"/>
          <cell r="CQ775"/>
          <cell r="CR775"/>
          <cell r="CS775"/>
          <cell r="CT775"/>
          <cell r="CU775"/>
          <cell r="CV775"/>
          <cell r="CW775"/>
          <cell r="CX775"/>
          <cell r="CY775"/>
          <cell r="CZ775"/>
          <cell r="DA775"/>
          <cell r="DB775"/>
          <cell r="DC775"/>
          <cell r="DD775"/>
          <cell r="DE775"/>
          <cell r="DF775"/>
          <cell r="DG775"/>
          <cell r="DH775"/>
          <cell r="DI775"/>
        </row>
        <row r="776">
          <cell r="D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cell r="AV776"/>
          <cell r="AW776"/>
          <cell r="AX776"/>
          <cell r="AY776"/>
          <cell r="AZ776"/>
          <cell r="BA776"/>
          <cell r="BB776"/>
          <cell r="BC776"/>
          <cell r="BD776"/>
          <cell r="BE776"/>
          <cell r="BF776"/>
          <cell r="BG776"/>
          <cell r="BH776"/>
          <cell r="BI776"/>
          <cell r="BJ776"/>
          <cell r="BK776"/>
          <cell r="BL776"/>
          <cell r="BM776"/>
          <cell r="BN776"/>
          <cell r="BO776"/>
          <cell r="BP776"/>
          <cell r="BQ776"/>
          <cell r="BR776"/>
          <cell r="BS776"/>
          <cell r="BT776"/>
          <cell r="BU776"/>
          <cell r="BV776"/>
          <cell r="BW776"/>
          <cell r="BX776"/>
          <cell r="BY776"/>
          <cell r="BZ776"/>
          <cell r="CA776"/>
          <cell r="CB776"/>
          <cell r="CC776"/>
          <cell r="CD776"/>
          <cell r="CE776"/>
          <cell r="CF776"/>
          <cell r="CG776"/>
          <cell r="CH776"/>
          <cell r="CI776"/>
          <cell r="CJ776"/>
          <cell r="CK776"/>
          <cell r="CL776"/>
          <cell r="CM776"/>
          <cell r="CN776"/>
          <cell r="CO776"/>
          <cell r="CP776"/>
          <cell r="CQ776"/>
          <cell r="CR776"/>
          <cell r="CS776"/>
          <cell r="CT776"/>
          <cell r="CU776"/>
          <cell r="CV776"/>
          <cell r="CW776"/>
          <cell r="CX776"/>
          <cell r="CY776"/>
          <cell r="CZ776"/>
          <cell r="DA776"/>
          <cell r="DB776"/>
          <cell r="DC776"/>
          <cell r="DD776"/>
          <cell r="DE776"/>
          <cell r="DF776"/>
          <cell r="DG776"/>
          <cell r="DH776"/>
          <cell r="DI776"/>
        </row>
        <row r="777">
          <cell r="D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cell r="AV777"/>
          <cell r="AW777"/>
          <cell r="AX777"/>
          <cell r="AY777"/>
          <cell r="AZ777"/>
          <cell r="BA777"/>
          <cell r="BB777"/>
          <cell r="BC777"/>
          <cell r="BD777"/>
          <cell r="BE777"/>
          <cell r="BF777"/>
          <cell r="BG777"/>
          <cell r="BH777"/>
          <cell r="BI777"/>
          <cell r="BJ777"/>
          <cell r="BK777"/>
          <cell r="BL777"/>
          <cell r="BM777"/>
          <cell r="BN777"/>
          <cell r="BO777"/>
          <cell r="BP777"/>
          <cell r="BQ777"/>
          <cell r="BR777"/>
          <cell r="BS777"/>
          <cell r="BT777"/>
          <cell r="BU777"/>
          <cell r="BV777"/>
          <cell r="BW777"/>
          <cell r="BX777"/>
          <cell r="BY777"/>
          <cell r="BZ777"/>
          <cell r="CA777"/>
          <cell r="CB777"/>
          <cell r="CC777"/>
          <cell r="CD777"/>
          <cell r="CE777"/>
          <cell r="CF777"/>
          <cell r="CG777"/>
          <cell r="CH777"/>
          <cell r="CI777"/>
          <cell r="CJ777"/>
          <cell r="CK777"/>
          <cell r="CL777"/>
          <cell r="CM777"/>
          <cell r="CN777"/>
          <cell r="CO777"/>
          <cell r="CP777"/>
          <cell r="CQ777"/>
          <cell r="CR777"/>
          <cell r="CS777"/>
          <cell r="CT777"/>
          <cell r="CU777"/>
          <cell r="CV777"/>
          <cell r="CW777"/>
          <cell r="CX777"/>
          <cell r="CY777"/>
          <cell r="CZ777"/>
          <cell r="DA777"/>
          <cell r="DB777"/>
          <cell r="DC777"/>
          <cell r="DD777"/>
          <cell r="DE777"/>
          <cell r="DF777"/>
          <cell r="DG777"/>
          <cell r="DH777"/>
          <cell r="DI777"/>
        </row>
        <row r="778">
          <cell r="D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cell r="AV778"/>
          <cell r="AW778"/>
          <cell r="AX778"/>
          <cell r="AY778"/>
          <cell r="AZ778"/>
          <cell r="BA778"/>
          <cell r="BB778"/>
          <cell r="BC778"/>
          <cell r="BD778"/>
          <cell r="BE778"/>
          <cell r="BF778"/>
          <cell r="BG778"/>
          <cell r="BH778"/>
          <cell r="BI778"/>
          <cell r="BJ778"/>
          <cell r="BK778"/>
          <cell r="BL778"/>
          <cell r="BM778"/>
          <cell r="BN778"/>
          <cell r="BO778"/>
          <cell r="BP778"/>
          <cell r="BQ778"/>
          <cell r="BR778"/>
          <cell r="BS778"/>
          <cell r="BT778"/>
          <cell r="BU778"/>
          <cell r="BV778"/>
          <cell r="BW778"/>
          <cell r="BX778"/>
          <cell r="BY778"/>
          <cell r="BZ778"/>
          <cell r="CA778"/>
          <cell r="CB778"/>
          <cell r="CC778"/>
          <cell r="CD778"/>
          <cell r="CE778"/>
          <cell r="CF778"/>
          <cell r="CG778"/>
          <cell r="CH778"/>
          <cell r="CI778"/>
          <cell r="CJ778"/>
          <cell r="CK778"/>
          <cell r="CL778"/>
          <cell r="CM778"/>
          <cell r="CN778"/>
          <cell r="CO778"/>
          <cell r="CP778"/>
          <cell r="CQ778"/>
          <cell r="CR778"/>
          <cell r="CS778"/>
          <cell r="CT778"/>
          <cell r="CU778"/>
          <cell r="CV778"/>
          <cell r="CW778"/>
          <cell r="CX778"/>
          <cell r="CY778"/>
          <cell r="CZ778"/>
          <cell r="DA778"/>
          <cell r="DB778"/>
          <cell r="DC778"/>
          <cell r="DD778"/>
          <cell r="DE778"/>
          <cell r="DF778"/>
          <cell r="DG778"/>
          <cell r="DH778"/>
          <cell r="DI778"/>
        </row>
        <row r="779">
          <cell r="D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cell r="AV779"/>
          <cell r="AW779"/>
          <cell r="AX779"/>
          <cell r="AY779"/>
          <cell r="AZ779"/>
          <cell r="BA779"/>
          <cell r="BB779"/>
          <cell r="BC779"/>
          <cell r="BD779"/>
          <cell r="BE779"/>
          <cell r="BF779"/>
          <cell r="BG779"/>
          <cell r="BH779"/>
          <cell r="BI779"/>
          <cell r="BJ779"/>
          <cell r="BK779"/>
          <cell r="BL779"/>
          <cell r="BM779"/>
          <cell r="BN779"/>
          <cell r="BO779"/>
          <cell r="BP779"/>
          <cell r="BQ779"/>
          <cell r="BR779"/>
          <cell r="BS779"/>
          <cell r="BT779"/>
          <cell r="BU779"/>
          <cell r="BV779"/>
          <cell r="BW779"/>
          <cell r="BX779"/>
          <cell r="BY779"/>
          <cell r="BZ779"/>
          <cell r="CA779"/>
          <cell r="CB779"/>
          <cell r="CC779"/>
          <cell r="CD779"/>
          <cell r="CE779"/>
          <cell r="CF779"/>
          <cell r="CG779"/>
          <cell r="CH779"/>
          <cell r="CI779"/>
          <cell r="CJ779"/>
          <cell r="CK779"/>
          <cell r="CL779"/>
          <cell r="CM779"/>
          <cell r="CN779"/>
          <cell r="CO779"/>
          <cell r="CP779"/>
          <cell r="CQ779"/>
          <cell r="CR779"/>
          <cell r="CS779"/>
          <cell r="CT779"/>
          <cell r="CU779"/>
          <cell r="CV779"/>
          <cell r="CW779"/>
          <cell r="CX779"/>
          <cell r="CY779"/>
          <cell r="CZ779"/>
          <cell r="DA779"/>
          <cell r="DB779"/>
          <cell r="DC779"/>
          <cell r="DD779"/>
          <cell r="DE779"/>
          <cell r="DF779"/>
          <cell r="DG779"/>
          <cell r="DH779"/>
          <cell r="DI779"/>
        </row>
        <row r="780">
          <cell r="D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cell r="AV780"/>
          <cell r="AW780"/>
          <cell r="AX780"/>
          <cell r="AY780"/>
          <cell r="AZ780"/>
          <cell r="BA780"/>
          <cell r="BB780"/>
          <cell r="BC780"/>
          <cell r="BD780"/>
          <cell r="BE780"/>
          <cell r="BF780"/>
          <cell r="BG780"/>
          <cell r="BH780"/>
          <cell r="BI780"/>
          <cell r="BJ780"/>
          <cell r="BK780"/>
          <cell r="BL780"/>
          <cell r="BM780"/>
          <cell r="BN780"/>
          <cell r="BO780"/>
          <cell r="BP780"/>
          <cell r="BQ780"/>
          <cell r="BR780"/>
          <cell r="BS780"/>
          <cell r="BT780"/>
          <cell r="BU780"/>
          <cell r="BV780"/>
          <cell r="BW780"/>
          <cell r="BX780"/>
          <cell r="BY780"/>
          <cell r="BZ780"/>
          <cell r="CA780"/>
          <cell r="CB780"/>
          <cell r="CC780"/>
          <cell r="CD780"/>
          <cell r="CE780"/>
          <cell r="CF780"/>
          <cell r="CG780"/>
          <cell r="CH780"/>
          <cell r="CI780"/>
          <cell r="CJ780"/>
          <cell r="CK780"/>
          <cell r="CL780"/>
          <cell r="CM780"/>
          <cell r="CN780"/>
          <cell r="CO780"/>
          <cell r="CP780"/>
          <cell r="CQ780"/>
          <cell r="CR780"/>
          <cell r="CS780"/>
          <cell r="CT780"/>
          <cell r="CU780"/>
          <cell r="CV780"/>
          <cell r="CW780"/>
          <cell r="CX780"/>
          <cell r="CY780"/>
          <cell r="CZ780"/>
          <cell r="DA780"/>
          <cell r="DB780"/>
          <cell r="DC780"/>
          <cell r="DD780"/>
          <cell r="DE780"/>
          <cell r="DF780"/>
          <cell r="DG780"/>
          <cell r="DH780"/>
          <cell r="DI780"/>
        </row>
        <row r="781">
          <cell r="D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cell r="AV781"/>
          <cell r="AW781"/>
          <cell r="AX781"/>
          <cell r="AY781"/>
          <cell r="AZ781"/>
          <cell r="BA781"/>
          <cell r="BB781"/>
          <cell r="BC781"/>
          <cell r="BD781"/>
          <cell r="BE781"/>
          <cell r="BF781"/>
          <cell r="BG781"/>
          <cell r="BH781"/>
          <cell r="BI781"/>
          <cell r="BJ781"/>
          <cell r="BK781"/>
          <cell r="BL781"/>
          <cell r="BM781"/>
          <cell r="BN781"/>
          <cell r="BO781"/>
          <cell r="BP781"/>
          <cell r="BQ781"/>
          <cell r="BR781"/>
          <cell r="BS781"/>
          <cell r="BT781"/>
          <cell r="BU781"/>
          <cell r="BV781"/>
          <cell r="BW781"/>
          <cell r="BX781"/>
          <cell r="BY781"/>
          <cell r="BZ781"/>
          <cell r="CA781"/>
          <cell r="CB781"/>
          <cell r="CC781"/>
          <cell r="CD781"/>
          <cell r="CE781"/>
          <cell r="CF781"/>
          <cell r="CG781"/>
          <cell r="CH781"/>
          <cell r="CI781"/>
          <cell r="CJ781"/>
          <cell r="CK781"/>
          <cell r="CL781"/>
          <cell r="CM781"/>
          <cell r="CN781"/>
          <cell r="CO781"/>
          <cell r="CP781"/>
          <cell r="CQ781"/>
          <cell r="CR781"/>
          <cell r="CS781"/>
          <cell r="CT781"/>
          <cell r="CU781"/>
          <cell r="CV781"/>
          <cell r="CW781"/>
          <cell r="CX781"/>
          <cell r="CY781"/>
          <cell r="CZ781"/>
          <cell r="DA781"/>
          <cell r="DB781"/>
          <cell r="DC781"/>
          <cell r="DD781"/>
          <cell r="DE781"/>
          <cell r="DF781"/>
          <cell r="DG781"/>
          <cell r="DH781"/>
          <cell r="DI781"/>
        </row>
        <row r="782">
          <cell r="D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cell r="AV782"/>
          <cell r="AW782"/>
          <cell r="AX782"/>
          <cell r="AY782"/>
          <cell r="AZ782"/>
          <cell r="BA782"/>
          <cell r="BB782"/>
          <cell r="BC782"/>
          <cell r="BD782"/>
          <cell r="BE782"/>
          <cell r="BF782"/>
          <cell r="BG782"/>
          <cell r="BH782"/>
          <cell r="BI782"/>
          <cell r="BJ782"/>
          <cell r="BK782"/>
          <cell r="BL782"/>
          <cell r="BM782"/>
          <cell r="BN782"/>
          <cell r="BO782"/>
          <cell r="BP782"/>
          <cell r="BQ782"/>
          <cell r="BR782"/>
          <cell r="BS782"/>
          <cell r="BT782"/>
          <cell r="BU782"/>
          <cell r="BV782"/>
          <cell r="BW782"/>
          <cell r="BX782"/>
          <cell r="BY782"/>
          <cell r="BZ782"/>
          <cell r="CA782"/>
          <cell r="CB782"/>
          <cell r="CC782"/>
          <cell r="CD782"/>
          <cell r="CE782"/>
          <cell r="CF782"/>
          <cell r="CG782"/>
          <cell r="CH782"/>
          <cell r="CI782"/>
          <cell r="CJ782"/>
          <cell r="CK782"/>
          <cell r="CL782"/>
          <cell r="CM782"/>
          <cell r="CN782"/>
          <cell r="CO782"/>
          <cell r="CP782"/>
          <cell r="CQ782"/>
          <cell r="CR782"/>
          <cell r="CS782"/>
          <cell r="CT782"/>
          <cell r="CU782"/>
          <cell r="CV782"/>
          <cell r="CW782"/>
          <cell r="CX782"/>
          <cell r="CY782"/>
          <cell r="CZ782"/>
          <cell r="DA782"/>
          <cell r="DB782"/>
          <cell r="DC782"/>
          <cell r="DD782"/>
          <cell r="DE782"/>
          <cell r="DF782"/>
          <cell r="DG782"/>
          <cell r="DH782"/>
          <cell r="DI782"/>
        </row>
        <row r="783">
          <cell r="D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cell r="AV783"/>
          <cell r="AW783"/>
          <cell r="AX783"/>
          <cell r="AY783"/>
          <cell r="AZ783"/>
          <cell r="BA783"/>
          <cell r="BB783"/>
          <cell r="BC783"/>
          <cell r="BD783"/>
          <cell r="BE783"/>
          <cell r="BF783"/>
          <cell r="BG783"/>
          <cell r="BH783"/>
          <cell r="BI783"/>
          <cell r="BJ783"/>
          <cell r="BK783"/>
          <cell r="BL783"/>
          <cell r="BM783"/>
          <cell r="BN783"/>
          <cell r="BO783"/>
          <cell r="BP783"/>
          <cell r="BQ783"/>
          <cell r="BR783"/>
          <cell r="BS783"/>
          <cell r="BT783"/>
          <cell r="BU783"/>
          <cell r="BV783"/>
          <cell r="BW783"/>
          <cell r="BX783"/>
          <cell r="BY783"/>
          <cell r="BZ783"/>
          <cell r="CA783"/>
          <cell r="CB783"/>
          <cell r="CC783"/>
          <cell r="CD783"/>
          <cell r="CE783"/>
          <cell r="CF783"/>
          <cell r="CG783"/>
          <cell r="CH783"/>
          <cell r="CI783"/>
          <cell r="CJ783"/>
          <cell r="CK783"/>
          <cell r="CL783"/>
          <cell r="CM783"/>
          <cell r="CN783"/>
          <cell r="CO783"/>
          <cell r="CP783"/>
          <cell r="CQ783"/>
          <cell r="CR783"/>
          <cell r="CS783"/>
          <cell r="CT783"/>
          <cell r="CU783"/>
          <cell r="CV783"/>
          <cell r="CW783"/>
          <cell r="CX783"/>
          <cell r="CY783"/>
          <cell r="CZ783"/>
          <cell r="DA783"/>
          <cell r="DB783"/>
          <cell r="DC783"/>
          <cell r="DD783"/>
          <cell r="DE783"/>
          <cell r="DF783"/>
          <cell r="DG783"/>
          <cell r="DH783"/>
          <cell r="DI783"/>
        </row>
        <row r="784">
          <cell r="D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cell r="AV784"/>
          <cell r="AW784"/>
          <cell r="AX784"/>
          <cell r="AY784"/>
          <cell r="AZ784"/>
          <cell r="BA784"/>
          <cell r="BB784"/>
          <cell r="BC784"/>
          <cell r="BD784"/>
          <cell r="BE784"/>
          <cell r="BF784"/>
          <cell r="BG784"/>
          <cell r="BH784"/>
          <cell r="BI784"/>
          <cell r="BJ784"/>
          <cell r="BK784"/>
          <cell r="BL784"/>
          <cell r="BM784"/>
          <cell r="BN784"/>
          <cell r="BO784"/>
          <cell r="BP784"/>
          <cell r="BQ784"/>
          <cell r="BR784"/>
          <cell r="BS784"/>
          <cell r="BT784"/>
          <cell r="BU784"/>
          <cell r="BV784"/>
          <cell r="BW784"/>
          <cell r="BX784"/>
          <cell r="BY784"/>
          <cell r="BZ784"/>
          <cell r="CA784"/>
          <cell r="CB784"/>
          <cell r="CC784"/>
          <cell r="CD784"/>
          <cell r="CE784"/>
          <cell r="CF784"/>
          <cell r="CG784"/>
          <cell r="CH784"/>
          <cell r="CI784"/>
          <cell r="CJ784"/>
          <cell r="CK784"/>
          <cell r="CL784"/>
          <cell r="CM784"/>
          <cell r="CN784"/>
          <cell r="CO784"/>
          <cell r="CP784"/>
          <cell r="CQ784"/>
          <cell r="CR784"/>
          <cell r="CS784"/>
          <cell r="CT784"/>
          <cell r="CU784"/>
          <cell r="CV784"/>
          <cell r="CW784"/>
          <cell r="CX784"/>
          <cell r="CY784"/>
          <cell r="CZ784"/>
          <cell r="DA784"/>
          <cell r="DB784"/>
          <cell r="DC784"/>
          <cell r="DD784"/>
          <cell r="DE784"/>
          <cell r="DF784"/>
          <cell r="DG784"/>
          <cell r="DH784"/>
          <cell r="DI784"/>
        </row>
        <row r="785">
          <cell r="D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cell r="AV785"/>
          <cell r="AW785"/>
          <cell r="AX785"/>
          <cell r="AY785"/>
          <cell r="AZ785"/>
          <cell r="BA785"/>
          <cell r="BB785"/>
          <cell r="BC785"/>
          <cell r="BD785"/>
          <cell r="BE785"/>
          <cell r="BF785"/>
          <cell r="BG785"/>
          <cell r="BH785"/>
          <cell r="BI785"/>
          <cell r="BJ785"/>
          <cell r="BK785"/>
          <cell r="BL785"/>
          <cell r="BM785"/>
          <cell r="BN785"/>
          <cell r="BO785"/>
          <cell r="BP785"/>
          <cell r="BQ785"/>
          <cell r="BR785"/>
          <cell r="BS785"/>
          <cell r="BT785"/>
          <cell r="BU785"/>
          <cell r="BV785"/>
          <cell r="BW785"/>
          <cell r="BX785"/>
          <cell r="BY785"/>
          <cell r="BZ785"/>
          <cell r="CA785"/>
          <cell r="CB785"/>
          <cell r="CC785"/>
          <cell r="CD785"/>
          <cell r="CE785"/>
          <cell r="CF785"/>
          <cell r="CG785"/>
          <cell r="CH785"/>
          <cell r="CI785"/>
          <cell r="CJ785"/>
          <cell r="CK785"/>
          <cell r="CL785"/>
          <cell r="CM785"/>
          <cell r="CN785"/>
          <cell r="CO785"/>
          <cell r="CP785"/>
          <cell r="CQ785"/>
          <cell r="CR785"/>
          <cell r="CS785"/>
          <cell r="CT785"/>
          <cell r="CU785"/>
          <cell r="CV785"/>
          <cell r="CW785"/>
          <cell r="CX785"/>
          <cell r="CY785"/>
          <cell r="CZ785"/>
          <cell r="DA785"/>
          <cell r="DB785"/>
          <cell r="DC785"/>
          <cell r="DD785"/>
          <cell r="DE785"/>
          <cell r="DF785"/>
          <cell r="DG785"/>
          <cell r="DH785"/>
          <cell r="DI785"/>
        </row>
        <row r="786">
          <cell r="D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cell r="AV786"/>
          <cell r="AW786"/>
          <cell r="AX786"/>
          <cell r="AY786"/>
          <cell r="AZ786"/>
          <cell r="BA786"/>
          <cell r="BB786"/>
          <cell r="BC786"/>
          <cell r="BD786"/>
          <cell r="BE786"/>
          <cell r="BF786"/>
          <cell r="BG786"/>
          <cell r="BH786"/>
          <cell r="BI786"/>
          <cell r="BJ786"/>
          <cell r="BK786"/>
          <cell r="BL786"/>
          <cell r="BM786"/>
          <cell r="BN786"/>
          <cell r="BO786"/>
          <cell r="BP786"/>
          <cell r="BQ786"/>
          <cell r="BR786"/>
          <cell r="BS786"/>
          <cell r="BT786"/>
          <cell r="BU786"/>
          <cell r="BV786"/>
          <cell r="BW786"/>
          <cell r="BX786"/>
          <cell r="BY786"/>
          <cell r="BZ786"/>
          <cell r="CA786"/>
          <cell r="CB786"/>
          <cell r="CC786"/>
          <cell r="CD786"/>
          <cell r="CE786"/>
          <cell r="CF786"/>
          <cell r="CG786"/>
          <cell r="CH786"/>
          <cell r="CI786"/>
          <cell r="CJ786"/>
          <cell r="CK786"/>
          <cell r="CL786"/>
          <cell r="CM786"/>
          <cell r="CN786"/>
          <cell r="CO786"/>
          <cell r="CP786"/>
          <cell r="CQ786"/>
          <cell r="CR786"/>
          <cell r="CS786"/>
          <cell r="CT786"/>
          <cell r="CU786"/>
          <cell r="CV786"/>
          <cell r="CW786"/>
          <cell r="CX786"/>
          <cell r="CY786"/>
          <cell r="CZ786"/>
          <cell r="DA786"/>
          <cell r="DB786"/>
          <cell r="DC786"/>
          <cell r="DD786"/>
          <cell r="DE786"/>
          <cell r="DF786"/>
          <cell r="DG786"/>
          <cell r="DH786"/>
          <cell r="DI786"/>
        </row>
        <row r="787">
          <cell r="D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cell r="AV787"/>
          <cell r="AW787"/>
          <cell r="AX787"/>
          <cell r="AY787"/>
          <cell r="AZ787"/>
          <cell r="BA787"/>
          <cell r="BB787"/>
          <cell r="BC787"/>
          <cell r="BD787"/>
          <cell r="BE787"/>
          <cell r="BF787"/>
          <cell r="BG787"/>
          <cell r="BH787"/>
          <cell r="BI787"/>
          <cell r="BJ787"/>
          <cell r="BK787"/>
          <cell r="BL787"/>
          <cell r="BM787"/>
          <cell r="BN787"/>
          <cell r="BO787"/>
          <cell r="BP787"/>
          <cell r="BQ787"/>
          <cell r="BR787"/>
          <cell r="BS787"/>
          <cell r="BT787"/>
          <cell r="BU787"/>
          <cell r="BV787"/>
          <cell r="BW787"/>
          <cell r="BX787"/>
          <cell r="BY787"/>
          <cell r="BZ787"/>
          <cell r="CA787"/>
          <cell r="CB787"/>
          <cell r="CC787"/>
          <cell r="CD787"/>
          <cell r="CE787"/>
          <cell r="CF787"/>
          <cell r="CG787"/>
          <cell r="CH787"/>
          <cell r="CI787"/>
          <cell r="CJ787"/>
          <cell r="CK787"/>
          <cell r="CL787"/>
          <cell r="CM787"/>
          <cell r="CN787"/>
          <cell r="CO787"/>
          <cell r="CP787"/>
          <cell r="CQ787"/>
          <cell r="CR787"/>
          <cell r="CS787"/>
          <cell r="CT787"/>
          <cell r="CU787"/>
          <cell r="CV787"/>
          <cell r="CW787"/>
          <cell r="CX787"/>
          <cell r="CY787"/>
          <cell r="CZ787"/>
          <cell r="DA787"/>
          <cell r="DB787"/>
          <cell r="DC787"/>
          <cell r="DD787"/>
          <cell r="DE787"/>
          <cell r="DF787"/>
          <cell r="DG787"/>
          <cell r="DH787"/>
          <cell r="DI787"/>
        </row>
        <row r="788">
          <cell r="D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cell r="AV788"/>
          <cell r="AW788"/>
          <cell r="AX788"/>
          <cell r="AY788"/>
          <cell r="AZ788"/>
          <cell r="BA788"/>
          <cell r="BB788"/>
          <cell r="BC788"/>
          <cell r="BD788"/>
          <cell r="BE788"/>
          <cell r="BF788"/>
          <cell r="BG788"/>
          <cell r="BH788"/>
          <cell r="BI788"/>
          <cell r="BJ788"/>
          <cell r="BK788"/>
          <cell r="BL788"/>
          <cell r="BM788"/>
          <cell r="BN788"/>
          <cell r="BO788"/>
          <cell r="BP788"/>
          <cell r="BQ788"/>
          <cell r="BR788"/>
          <cell r="BS788"/>
          <cell r="BT788"/>
          <cell r="BU788"/>
          <cell r="BV788"/>
          <cell r="BW788"/>
          <cell r="BX788"/>
          <cell r="BY788"/>
          <cell r="BZ788"/>
          <cell r="CA788"/>
          <cell r="CB788"/>
          <cell r="CC788"/>
          <cell r="CD788"/>
          <cell r="CE788"/>
          <cell r="CF788"/>
          <cell r="CG788"/>
          <cell r="CH788"/>
          <cell r="CI788"/>
          <cell r="CJ788"/>
          <cell r="CK788"/>
          <cell r="CL788"/>
          <cell r="CM788"/>
          <cell r="CN788"/>
          <cell r="CO788"/>
          <cell r="CP788"/>
          <cell r="CQ788"/>
          <cell r="CR788"/>
          <cell r="CS788"/>
          <cell r="CT788"/>
          <cell r="CU788"/>
          <cell r="CV788"/>
          <cell r="CW788"/>
          <cell r="CX788"/>
          <cell r="CY788"/>
          <cell r="CZ788"/>
          <cell r="DA788"/>
          <cell r="DB788"/>
          <cell r="DC788"/>
          <cell r="DD788"/>
          <cell r="DE788"/>
          <cell r="DF788"/>
          <cell r="DG788"/>
          <cell r="DH788"/>
          <cell r="DI788"/>
        </row>
        <row r="789">
          <cell r="D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cell r="AV789"/>
          <cell r="AW789"/>
          <cell r="AX789"/>
          <cell r="AY789"/>
          <cell r="AZ789"/>
          <cell r="BA789"/>
          <cell r="BB789"/>
          <cell r="BC789"/>
          <cell r="BD789"/>
          <cell r="BE789"/>
          <cell r="BF789"/>
          <cell r="BG789"/>
          <cell r="BH789"/>
          <cell r="BI789"/>
          <cell r="BJ789"/>
          <cell r="BK789"/>
          <cell r="BL789"/>
          <cell r="BM789"/>
          <cell r="BN789"/>
          <cell r="BO789"/>
          <cell r="BP789"/>
          <cell r="BQ789"/>
          <cell r="BR789"/>
          <cell r="BS789"/>
          <cell r="BT789"/>
          <cell r="BU789"/>
          <cell r="BV789"/>
          <cell r="BW789"/>
          <cell r="BX789"/>
          <cell r="BY789"/>
          <cell r="BZ789"/>
          <cell r="CA789"/>
          <cell r="CB789"/>
          <cell r="CC789"/>
          <cell r="CD789"/>
          <cell r="CE789"/>
          <cell r="CF789"/>
          <cell r="CG789"/>
          <cell r="CH789"/>
          <cell r="CI789"/>
          <cell r="CJ789"/>
          <cell r="CK789"/>
          <cell r="CL789"/>
          <cell r="CM789"/>
          <cell r="CN789"/>
          <cell r="CO789"/>
          <cell r="CP789"/>
          <cell r="CQ789"/>
          <cell r="CR789"/>
          <cell r="CS789"/>
          <cell r="CT789"/>
          <cell r="CU789"/>
          <cell r="CV789"/>
          <cell r="CW789"/>
          <cell r="CX789"/>
          <cell r="CY789"/>
          <cell r="CZ789"/>
          <cell r="DA789"/>
          <cell r="DB789"/>
          <cell r="DC789"/>
          <cell r="DD789"/>
          <cell r="DE789"/>
          <cell r="DF789"/>
          <cell r="DG789"/>
          <cell r="DH789"/>
          <cell r="DI789"/>
        </row>
        <row r="790">
          <cell r="D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cell r="AV790"/>
          <cell r="AW790"/>
          <cell r="AX790"/>
          <cell r="AY790"/>
          <cell r="AZ790"/>
          <cell r="BA790"/>
          <cell r="BB790"/>
          <cell r="BC790"/>
          <cell r="BD790"/>
          <cell r="BE790"/>
          <cell r="BF790"/>
          <cell r="BG790"/>
          <cell r="BH790"/>
          <cell r="BI790"/>
          <cell r="BJ790"/>
          <cell r="BK790"/>
          <cell r="BL790"/>
          <cell r="BM790"/>
          <cell r="BN790"/>
          <cell r="BO790"/>
          <cell r="BP790"/>
          <cell r="BQ790"/>
          <cell r="BR790"/>
          <cell r="BS790"/>
          <cell r="BT790"/>
          <cell r="BU790"/>
          <cell r="BV790"/>
          <cell r="BW790"/>
          <cell r="BX790"/>
          <cell r="BY790"/>
          <cell r="BZ790"/>
          <cell r="CA790"/>
          <cell r="CB790"/>
          <cell r="CC790"/>
          <cell r="CD790"/>
          <cell r="CE790"/>
          <cell r="CF790"/>
          <cell r="CG790"/>
          <cell r="CH790"/>
          <cell r="CI790"/>
          <cell r="CJ790"/>
          <cell r="CK790"/>
          <cell r="CL790"/>
          <cell r="CM790"/>
          <cell r="CN790"/>
          <cell r="CO790"/>
          <cell r="CP790"/>
          <cell r="CQ790"/>
          <cell r="CR790"/>
          <cell r="CS790"/>
          <cell r="CT790"/>
          <cell r="CU790"/>
          <cell r="CV790"/>
          <cell r="CW790"/>
          <cell r="CX790"/>
          <cell r="CY790"/>
          <cell r="CZ790"/>
          <cell r="DA790"/>
          <cell r="DB790"/>
          <cell r="DC790"/>
          <cell r="DD790"/>
          <cell r="DE790"/>
          <cell r="DF790"/>
          <cell r="DG790"/>
          <cell r="DH790"/>
          <cell r="DI790"/>
        </row>
        <row r="791">
          <cell r="D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cell r="AV791"/>
          <cell r="AW791"/>
          <cell r="AX791"/>
          <cell r="AY791"/>
          <cell r="AZ791"/>
          <cell r="BA791"/>
          <cell r="BB791"/>
          <cell r="BC791"/>
          <cell r="BD791"/>
          <cell r="BE791"/>
          <cell r="BF791"/>
          <cell r="BG791"/>
          <cell r="BH791"/>
          <cell r="BI791"/>
          <cell r="BJ791"/>
          <cell r="BK791"/>
          <cell r="BL791"/>
          <cell r="BM791"/>
          <cell r="BN791"/>
          <cell r="BO791"/>
          <cell r="BP791"/>
          <cell r="BQ791"/>
          <cell r="BR791"/>
          <cell r="BS791"/>
          <cell r="BT791"/>
          <cell r="BU791"/>
          <cell r="BV791"/>
          <cell r="BW791"/>
          <cell r="BX791"/>
          <cell r="BY791"/>
          <cell r="BZ791"/>
          <cell r="CA791"/>
          <cell r="CB791"/>
          <cell r="CC791"/>
          <cell r="CD791"/>
          <cell r="CE791"/>
          <cell r="CF791"/>
          <cell r="CG791"/>
          <cell r="CH791"/>
          <cell r="CI791"/>
          <cell r="CJ791"/>
          <cell r="CK791"/>
          <cell r="CL791"/>
          <cell r="CM791"/>
          <cell r="CN791"/>
          <cell r="CO791"/>
          <cell r="CP791"/>
          <cell r="CQ791"/>
          <cell r="CR791"/>
          <cell r="CS791"/>
          <cell r="CT791"/>
          <cell r="CU791"/>
          <cell r="CV791"/>
          <cell r="CW791"/>
          <cell r="CX791"/>
          <cell r="CY791"/>
          <cell r="CZ791"/>
          <cell r="DA791"/>
          <cell r="DB791"/>
          <cell r="DC791"/>
          <cell r="DD791"/>
          <cell r="DE791"/>
          <cell r="DF791"/>
          <cell r="DG791"/>
          <cell r="DH791"/>
          <cell r="DI791"/>
        </row>
        <row r="792">
          <cell r="D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cell r="AV792"/>
          <cell r="AW792"/>
          <cell r="AX792"/>
          <cell r="AY792"/>
          <cell r="AZ792"/>
          <cell r="BA792"/>
          <cell r="BB792"/>
          <cell r="BC792"/>
          <cell r="BD792"/>
          <cell r="BE792"/>
          <cell r="BF792"/>
          <cell r="BG792"/>
          <cell r="BH792"/>
          <cell r="BI792"/>
          <cell r="BJ792"/>
          <cell r="BK792"/>
          <cell r="BL792"/>
          <cell r="BM792"/>
          <cell r="BN792"/>
          <cell r="BO792"/>
          <cell r="BP792"/>
          <cell r="BQ792"/>
          <cell r="BR792"/>
          <cell r="BS792"/>
          <cell r="BT792"/>
          <cell r="BU792"/>
          <cell r="BV792"/>
          <cell r="BW792"/>
          <cell r="BX792"/>
          <cell r="BY792"/>
          <cell r="BZ792"/>
          <cell r="CA792"/>
          <cell r="CB792"/>
          <cell r="CC792"/>
          <cell r="CD792"/>
          <cell r="CE792"/>
          <cell r="CF792"/>
          <cell r="CG792"/>
          <cell r="CH792"/>
          <cell r="CI792"/>
          <cell r="CJ792"/>
          <cell r="CK792"/>
          <cell r="CL792"/>
          <cell r="CM792"/>
          <cell r="CN792"/>
          <cell r="CO792"/>
          <cell r="CP792"/>
          <cell r="CQ792"/>
          <cell r="CR792"/>
          <cell r="CS792"/>
          <cell r="CT792"/>
          <cell r="CU792"/>
          <cell r="CV792"/>
          <cell r="CW792"/>
          <cell r="CX792"/>
          <cell r="CY792"/>
          <cell r="CZ792"/>
          <cell r="DA792"/>
          <cell r="DB792"/>
          <cell r="DC792"/>
          <cell r="DD792"/>
          <cell r="DE792"/>
          <cell r="DF792"/>
          <cell r="DG792"/>
          <cell r="DH792"/>
          <cell r="DI792"/>
        </row>
        <row r="793">
          <cell r="D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cell r="AV793"/>
          <cell r="AW793"/>
          <cell r="AX793"/>
          <cell r="AY793"/>
          <cell r="AZ793"/>
          <cell r="BA793"/>
          <cell r="BB793"/>
          <cell r="BC793"/>
          <cell r="BD793"/>
          <cell r="BE793"/>
          <cell r="BF793"/>
          <cell r="BG793"/>
          <cell r="BH793"/>
          <cell r="BI793"/>
          <cell r="BJ793"/>
          <cell r="BK793"/>
          <cell r="BL793"/>
          <cell r="BM793"/>
          <cell r="BN793"/>
          <cell r="BO793"/>
          <cell r="BP793"/>
          <cell r="BQ793"/>
          <cell r="BR793"/>
          <cell r="BS793"/>
          <cell r="BT793"/>
          <cell r="BU793"/>
          <cell r="BV793"/>
          <cell r="BW793"/>
          <cell r="BX793"/>
          <cell r="BY793"/>
          <cell r="BZ793"/>
          <cell r="CA793"/>
          <cell r="CB793"/>
          <cell r="CC793"/>
          <cell r="CD793"/>
          <cell r="CE793"/>
          <cell r="CF793"/>
          <cell r="CG793"/>
          <cell r="CH793"/>
          <cell r="CI793"/>
          <cell r="CJ793"/>
          <cell r="CK793"/>
          <cell r="CL793"/>
          <cell r="CM793"/>
          <cell r="CN793"/>
          <cell r="CO793"/>
          <cell r="CP793"/>
          <cell r="CQ793"/>
          <cell r="CR793"/>
          <cell r="CS793"/>
          <cell r="CT793"/>
          <cell r="CU793"/>
          <cell r="CV793"/>
          <cell r="CW793"/>
          <cell r="CX793"/>
          <cell r="CY793"/>
          <cell r="CZ793"/>
          <cell r="DA793"/>
          <cell r="DB793"/>
          <cell r="DC793"/>
          <cell r="DD793"/>
          <cell r="DE793"/>
          <cell r="DF793"/>
          <cell r="DG793"/>
          <cell r="DH793"/>
          <cell r="DI793"/>
        </row>
        <row r="794">
          <cell r="D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cell r="AV794"/>
          <cell r="AW794"/>
          <cell r="AX794"/>
          <cell r="AY794"/>
          <cell r="AZ794"/>
          <cell r="BA794"/>
          <cell r="BB794"/>
          <cell r="BC794"/>
          <cell r="BD794"/>
          <cell r="BE794"/>
          <cell r="BF794"/>
          <cell r="BG794"/>
          <cell r="BH794"/>
          <cell r="BI794"/>
          <cell r="BJ794"/>
          <cell r="BK794"/>
          <cell r="BL794"/>
          <cell r="BM794"/>
          <cell r="BN794"/>
          <cell r="BO794"/>
          <cell r="BP794"/>
          <cell r="BQ794"/>
          <cell r="BR794"/>
          <cell r="BS794"/>
          <cell r="BT794"/>
          <cell r="BU794"/>
          <cell r="BV794"/>
          <cell r="BW794"/>
          <cell r="BX794"/>
          <cell r="BY794"/>
          <cell r="BZ794"/>
          <cell r="CA794"/>
          <cell r="CB794"/>
          <cell r="CC794"/>
          <cell r="CD794"/>
          <cell r="CE794"/>
          <cell r="CF794"/>
          <cell r="CG794"/>
          <cell r="CH794"/>
          <cell r="CI794"/>
          <cell r="CJ794"/>
          <cell r="CK794"/>
          <cell r="CL794"/>
          <cell r="CM794"/>
          <cell r="CN794"/>
          <cell r="CO794"/>
          <cell r="CP794"/>
          <cell r="CQ794"/>
          <cell r="CR794"/>
          <cell r="CS794"/>
          <cell r="CT794"/>
          <cell r="CU794"/>
          <cell r="CV794"/>
          <cell r="CW794"/>
          <cell r="CX794"/>
          <cell r="CY794"/>
          <cell r="CZ794"/>
          <cell r="DA794"/>
          <cell r="DB794"/>
          <cell r="DC794"/>
          <cell r="DD794"/>
          <cell r="DE794"/>
          <cell r="DF794"/>
          <cell r="DG794"/>
          <cell r="DH794"/>
          <cell r="DI794"/>
        </row>
        <row r="795">
          <cell r="D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cell r="AV795"/>
          <cell r="AW795"/>
          <cell r="AX795"/>
          <cell r="AY795"/>
          <cell r="AZ795"/>
          <cell r="BA795"/>
          <cell r="BB795"/>
          <cell r="BC795"/>
          <cell r="BD795"/>
          <cell r="BE795"/>
          <cell r="BF795"/>
          <cell r="BG795"/>
          <cell r="BH795"/>
          <cell r="BI795"/>
          <cell r="BJ795"/>
          <cell r="BK795"/>
          <cell r="BL795"/>
          <cell r="BM795"/>
          <cell r="BN795"/>
          <cell r="BO795"/>
          <cell r="BP795"/>
          <cell r="BQ795"/>
          <cell r="BR795"/>
          <cell r="BS795"/>
          <cell r="BT795"/>
          <cell r="BU795"/>
          <cell r="BV795"/>
          <cell r="BW795"/>
          <cell r="BX795"/>
          <cell r="BY795"/>
          <cell r="BZ795"/>
          <cell r="CA795"/>
          <cell r="CB795"/>
          <cell r="CC795"/>
          <cell r="CD795"/>
          <cell r="CE795"/>
          <cell r="CF795"/>
          <cell r="CG795"/>
          <cell r="CH795"/>
          <cell r="CI795"/>
          <cell r="CJ795"/>
          <cell r="CK795"/>
          <cell r="CL795"/>
          <cell r="CM795"/>
          <cell r="CN795"/>
          <cell r="CO795"/>
          <cell r="CP795"/>
          <cell r="CQ795"/>
          <cell r="CR795"/>
          <cell r="CS795"/>
          <cell r="CT795"/>
          <cell r="CU795"/>
          <cell r="CV795"/>
          <cell r="CW795"/>
          <cell r="CX795"/>
          <cell r="CY795"/>
          <cell r="CZ795"/>
          <cell r="DA795"/>
          <cell r="DB795"/>
          <cell r="DC795"/>
          <cell r="DD795"/>
          <cell r="DE795"/>
          <cell r="DF795"/>
          <cell r="DG795"/>
          <cell r="DH795"/>
          <cell r="DI795"/>
        </row>
        <row r="796">
          <cell r="D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cell r="AV796"/>
          <cell r="AW796"/>
          <cell r="AX796"/>
          <cell r="AY796"/>
          <cell r="AZ796"/>
          <cell r="BA796"/>
          <cell r="BB796"/>
          <cell r="BC796"/>
          <cell r="BD796"/>
          <cell r="BE796"/>
          <cell r="BF796"/>
          <cell r="BG796"/>
          <cell r="BH796"/>
          <cell r="BI796"/>
          <cell r="BJ796"/>
          <cell r="BK796"/>
          <cell r="BL796"/>
          <cell r="BM796"/>
          <cell r="BN796"/>
          <cell r="BO796"/>
          <cell r="BP796"/>
          <cell r="BQ796"/>
          <cell r="BR796"/>
          <cell r="BS796"/>
          <cell r="BT796"/>
          <cell r="BU796"/>
          <cell r="BV796"/>
          <cell r="BW796"/>
          <cell r="BX796"/>
          <cell r="BY796"/>
          <cell r="BZ796"/>
          <cell r="CA796"/>
          <cell r="CB796"/>
          <cell r="CC796"/>
          <cell r="CD796"/>
          <cell r="CE796"/>
          <cell r="CF796"/>
          <cell r="CG796"/>
          <cell r="CH796"/>
          <cell r="CI796"/>
          <cell r="CJ796"/>
          <cell r="CK796"/>
          <cell r="CL796"/>
          <cell r="CM796"/>
          <cell r="CN796"/>
          <cell r="CO796"/>
          <cell r="CP796"/>
          <cell r="CQ796"/>
          <cell r="CR796"/>
          <cell r="CS796"/>
          <cell r="CT796"/>
          <cell r="CU796"/>
          <cell r="CV796"/>
          <cell r="CW796"/>
          <cell r="CX796"/>
          <cell r="CY796"/>
          <cell r="CZ796"/>
          <cell r="DA796"/>
          <cell r="DB796"/>
          <cell r="DC796"/>
          <cell r="DD796"/>
          <cell r="DE796"/>
          <cell r="DF796"/>
          <cell r="DG796"/>
          <cell r="DH796"/>
          <cell r="DI796"/>
        </row>
        <row r="797">
          <cell r="D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cell r="AV797"/>
          <cell r="AW797"/>
          <cell r="AX797"/>
          <cell r="AY797"/>
          <cell r="AZ797"/>
          <cell r="BA797"/>
          <cell r="BB797"/>
          <cell r="BC797"/>
          <cell r="BD797"/>
          <cell r="BE797"/>
          <cell r="BF797"/>
          <cell r="BG797"/>
          <cell r="BH797"/>
          <cell r="BI797"/>
          <cell r="BJ797"/>
          <cell r="BK797"/>
          <cell r="BL797"/>
          <cell r="BM797"/>
          <cell r="BN797"/>
          <cell r="BO797"/>
          <cell r="BP797"/>
          <cell r="BQ797"/>
          <cell r="BR797"/>
          <cell r="BS797"/>
          <cell r="BT797"/>
          <cell r="BU797"/>
          <cell r="BV797"/>
          <cell r="BW797"/>
          <cell r="BX797"/>
          <cell r="BY797"/>
          <cell r="BZ797"/>
          <cell r="CA797"/>
          <cell r="CB797"/>
          <cell r="CC797"/>
          <cell r="CD797"/>
          <cell r="CE797"/>
          <cell r="CF797"/>
          <cell r="CG797"/>
          <cell r="CH797"/>
          <cell r="CI797"/>
          <cell r="CJ797"/>
          <cell r="CK797"/>
          <cell r="CL797"/>
          <cell r="CM797"/>
          <cell r="CN797"/>
          <cell r="CO797"/>
          <cell r="CP797"/>
          <cell r="CQ797"/>
          <cell r="CR797"/>
          <cell r="CS797"/>
          <cell r="CT797"/>
          <cell r="CU797"/>
          <cell r="CV797"/>
          <cell r="CW797"/>
          <cell r="CX797"/>
          <cell r="CY797"/>
          <cell r="CZ797"/>
          <cell r="DA797"/>
          <cell r="DB797"/>
          <cell r="DC797"/>
          <cell r="DD797"/>
          <cell r="DE797"/>
          <cell r="DF797"/>
          <cell r="DG797"/>
          <cell r="DH797"/>
          <cell r="DI797"/>
        </row>
        <row r="798">
          <cell r="D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cell r="AV798"/>
          <cell r="AW798"/>
          <cell r="AX798"/>
          <cell r="AY798"/>
          <cell r="AZ798"/>
          <cell r="BA798"/>
          <cell r="BB798"/>
          <cell r="BC798"/>
          <cell r="BD798"/>
          <cell r="BE798"/>
          <cell r="BF798"/>
          <cell r="BG798"/>
          <cell r="BH798"/>
          <cell r="BI798"/>
          <cell r="BJ798"/>
          <cell r="BK798"/>
          <cell r="BL798"/>
          <cell r="BM798"/>
          <cell r="BN798"/>
          <cell r="BO798"/>
          <cell r="BP798"/>
          <cell r="BQ798"/>
          <cell r="BR798"/>
          <cell r="BS798"/>
          <cell r="BT798"/>
          <cell r="BU798"/>
          <cell r="BV798"/>
          <cell r="BW798"/>
          <cell r="BX798"/>
          <cell r="BY798"/>
          <cell r="BZ798"/>
          <cell r="CA798"/>
          <cell r="CB798"/>
          <cell r="CC798"/>
          <cell r="CD798"/>
          <cell r="CE798"/>
          <cell r="CF798"/>
          <cell r="CG798"/>
          <cell r="CH798"/>
          <cell r="CI798"/>
          <cell r="CJ798"/>
          <cell r="CK798"/>
          <cell r="CL798"/>
          <cell r="CM798"/>
          <cell r="CN798"/>
          <cell r="CO798"/>
          <cell r="CP798"/>
          <cell r="CQ798"/>
          <cell r="CR798"/>
          <cell r="CS798"/>
          <cell r="CT798"/>
          <cell r="CU798"/>
          <cell r="CV798"/>
          <cell r="CW798"/>
          <cell r="CX798"/>
          <cell r="CY798"/>
          <cell r="CZ798"/>
          <cell r="DA798"/>
          <cell r="DB798"/>
          <cell r="DC798"/>
          <cell r="DD798"/>
          <cell r="DE798"/>
          <cell r="DF798"/>
          <cell r="DG798"/>
          <cell r="DH798"/>
          <cell r="DI798"/>
        </row>
        <row r="799">
          <cell r="D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cell r="AV799"/>
          <cell r="AW799"/>
          <cell r="AX799"/>
          <cell r="AY799"/>
          <cell r="AZ799"/>
          <cell r="BA799"/>
          <cell r="BB799"/>
          <cell r="BC799"/>
          <cell r="BD799"/>
          <cell r="BE799"/>
          <cell r="BF799"/>
          <cell r="BG799"/>
          <cell r="BH799"/>
          <cell r="BI799"/>
          <cell r="BJ799"/>
          <cell r="BK799"/>
          <cell r="BL799"/>
          <cell r="BM799"/>
          <cell r="BN799"/>
          <cell r="BO799"/>
          <cell r="BP799"/>
          <cell r="BQ799"/>
          <cell r="BR799"/>
          <cell r="BS799"/>
          <cell r="BT799"/>
          <cell r="BU799"/>
          <cell r="BV799"/>
          <cell r="BW799"/>
          <cell r="BX799"/>
          <cell r="BY799"/>
          <cell r="BZ799"/>
          <cell r="CA799"/>
          <cell r="CB799"/>
          <cell r="CC799"/>
          <cell r="CD799"/>
          <cell r="CE799"/>
          <cell r="CF799"/>
          <cell r="CG799"/>
          <cell r="CH799"/>
          <cell r="CI799"/>
          <cell r="CJ799"/>
          <cell r="CK799"/>
          <cell r="CL799"/>
          <cell r="CM799"/>
          <cell r="CN799"/>
          <cell r="CO799"/>
          <cell r="CP799"/>
          <cell r="CQ799"/>
          <cell r="CR799"/>
          <cell r="CS799"/>
          <cell r="CT799"/>
          <cell r="CU799"/>
          <cell r="CV799"/>
          <cell r="CW799"/>
          <cell r="CX799"/>
          <cell r="CY799"/>
          <cell r="CZ799"/>
          <cell r="DA799"/>
          <cell r="DB799"/>
          <cell r="DC799"/>
          <cell r="DD799"/>
          <cell r="DE799"/>
          <cell r="DF799"/>
          <cell r="DG799"/>
          <cell r="DH799"/>
          <cell r="DI799"/>
        </row>
        <row r="800">
          <cell r="D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cell r="AV800"/>
          <cell r="AW800"/>
          <cell r="AX800"/>
          <cell r="AY800"/>
          <cell r="AZ800"/>
          <cell r="BA800"/>
          <cell r="BB800"/>
          <cell r="BC800"/>
          <cell r="BD800"/>
          <cell r="BE800"/>
          <cell r="BF800"/>
          <cell r="BG800"/>
          <cell r="BH800"/>
          <cell r="BI800"/>
          <cell r="BJ800"/>
          <cell r="BK800"/>
          <cell r="BL800"/>
          <cell r="BM800"/>
          <cell r="BN800"/>
          <cell r="BO800"/>
          <cell r="BP800"/>
          <cell r="BQ800"/>
          <cell r="BR800"/>
          <cell r="BS800"/>
          <cell r="BT800"/>
          <cell r="BU800"/>
          <cell r="BV800"/>
          <cell r="BW800"/>
          <cell r="BX800"/>
          <cell r="BY800"/>
          <cell r="BZ800"/>
          <cell r="CA800"/>
          <cell r="CB800"/>
          <cell r="CC800"/>
          <cell r="CD800"/>
          <cell r="CE800"/>
          <cell r="CF800"/>
          <cell r="CG800"/>
          <cell r="CH800"/>
          <cell r="CI800"/>
          <cell r="CJ800"/>
          <cell r="CK800"/>
          <cell r="CL800"/>
          <cell r="CM800"/>
          <cell r="CN800"/>
          <cell r="CO800"/>
          <cell r="CP800"/>
          <cell r="CQ800"/>
          <cell r="CR800"/>
          <cell r="CS800"/>
          <cell r="CT800"/>
          <cell r="CU800"/>
          <cell r="CV800"/>
          <cell r="CW800"/>
          <cell r="CX800"/>
          <cell r="CY800"/>
          <cell r="CZ800"/>
          <cell r="DA800"/>
          <cell r="DB800"/>
          <cell r="DC800"/>
          <cell r="DD800"/>
          <cell r="DE800"/>
          <cell r="DF800"/>
          <cell r="DG800"/>
          <cell r="DH800"/>
          <cell r="DI800"/>
        </row>
        <row r="801">
          <cell r="D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cell r="AV801"/>
          <cell r="AW801"/>
          <cell r="AX801"/>
          <cell r="AY801"/>
          <cell r="AZ801"/>
          <cell r="BA801"/>
          <cell r="BB801"/>
          <cell r="BC801"/>
          <cell r="BD801"/>
          <cell r="BE801"/>
          <cell r="BF801"/>
          <cell r="BG801"/>
          <cell r="BH801"/>
          <cell r="BI801"/>
          <cell r="BJ801"/>
          <cell r="BK801"/>
          <cell r="BL801"/>
          <cell r="BM801"/>
          <cell r="BN801"/>
          <cell r="BO801"/>
          <cell r="BP801"/>
          <cell r="BQ801"/>
          <cell r="BR801"/>
          <cell r="BS801"/>
          <cell r="BT801"/>
          <cell r="BU801"/>
          <cell r="BV801"/>
          <cell r="BW801"/>
          <cell r="BX801"/>
          <cell r="BY801"/>
          <cell r="BZ801"/>
          <cell r="CA801"/>
          <cell r="CB801"/>
          <cell r="CC801"/>
          <cell r="CD801"/>
          <cell r="CE801"/>
          <cell r="CF801"/>
          <cell r="CG801"/>
          <cell r="CH801"/>
          <cell r="CI801"/>
          <cell r="CJ801"/>
          <cell r="CK801"/>
          <cell r="CL801"/>
          <cell r="CM801"/>
          <cell r="CN801"/>
          <cell r="CO801"/>
          <cell r="CP801"/>
          <cell r="CQ801"/>
          <cell r="CR801"/>
          <cell r="CS801"/>
          <cell r="CT801"/>
          <cell r="CU801"/>
          <cell r="CV801"/>
          <cell r="CW801"/>
          <cell r="CX801"/>
          <cell r="CY801"/>
          <cell r="CZ801"/>
          <cell r="DA801"/>
          <cell r="DB801"/>
          <cell r="DC801"/>
          <cell r="DD801"/>
          <cell r="DE801"/>
          <cell r="DF801"/>
          <cell r="DG801"/>
          <cell r="DH801"/>
          <cell r="DI801"/>
        </row>
        <row r="802">
          <cell r="D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cell r="AV802"/>
          <cell r="AW802"/>
          <cell r="AX802"/>
          <cell r="AY802"/>
          <cell r="AZ802"/>
          <cell r="BA802"/>
          <cell r="BB802"/>
          <cell r="BC802"/>
          <cell r="BD802"/>
          <cell r="BE802"/>
          <cell r="BF802"/>
          <cell r="BG802"/>
          <cell r="BH802"/>
          <cell r="BI802"/>
          <cell r="BJ802"/>
          <cell r="BK802"/>
          <cell r="BL802"/>
          <cell r="BM802"/>
          <cell r="BN802"/>
          <cell r="BO802"/>
          <cell r="BP802"/>
          <cell r="BQ802"/>
          <cell r="BR802"/>
          <cell r="BS802"/>
          <cell r="BT802"/>
          <cell r="BU802"/>
          <cell r="BV802"/>
          <cell r="BW802"/>
          <cell r="BX802"/>
          <cell r="BY802"/>
          <cell r="BZ802"/>
          <cell r="CA802"/>
          <cell r="CB802"/>
          <cell r="CC802"/>
          <cell r="CD802"/>
          <cell r="CE802"/>
          <cell r="CF802"/>
          <cell r="CG802"/>
          <cell r="CH802"/>
          <cell r="CI802"/>
          <cell r="CJ802"/>
          <cell r="CK802"/>
          <cell r="CL802"/>
          <cell r="CM802"/>
          <cell r="CN802"/>
          <cell r="CO802"/>
          <cell r="CP802"/>
          <cell r="CQ802"/>
          <cell r="CR802"/>
          <cell r="CS802"/>
          <cell r="CT802"/>
          <cell r="CU802"/>
          <cell r="CV802"/>
          <cell r="CW802"/>
          <cell r="CX802"/>
          <cell r="CY802"/>
          <cell r="CZ802"/>
          <cell r="DA802"/>
          <cell r="DB802"/>
          <cell r="DC802"/>
          <cell r="DD802"/>
          <cell r="DE802"/>
          <cell r="DF802"/>
          <cell r="DG802"/>
          <cell r="DH802"/>
          <cell r="DI802"/>
        </row>
        <row r="803">
          <cell r="D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cell r="AV803"/>
          <cell r="AW803"/>
          <cell r="AX803"/>
          <cell r="AY803"/>
          <cell r="AZ803"/>
          <cell r="BA803"/>
          <cell r="BB803"/>
          <cell r="BC803"/>
          <cell r="BD803"/>
          <cell r="BE803"/>
          <cell r="BF803"/>
          <cell r="BG803"/>
          <cell r="BH803"/>
          <cell r="BI803"/>
          <cell r="BJ803"/>
          <cell r="BK803"/>
          <cell r="BL803"/>
          <cell r="BM803"/>
          <cell r="BN803"/>
          <cell r="BO803"/>
          <cell r="BP803"/>
          <cell r="BQ803"/>
          <cell r="BR803"/>
          <cell r="BS803"/>
          <cell r="BT803"/>
          <cell r="BU803"/>
          <cell r="BV803"/>
          <cell r="BW803"/>
          <cell r="BX803"/>
          <cell r="BY803"/>
          <cell r="BZ803"/>
          <cell r="CA803"/>
          <cell r="CB803"/>
          <cell r="CC803"/>
          <cell r="CD803"/>
          <cell r="CE803"/>
          <cell r="CF803"/>
          <cell r="CG803"/>
          <cell r="CH803"/>
          <cell r="CI803"/>
          <cell r="CJ803"/>
          <cell r="CK803"/>
          <cell r="CL803"/>
          <cell r="CM803"/>
          <cell r="CN803"/>
          <cell r="CO803"/>
          <cell r="CP803"/>
          <cell r="CQ803"/>
          <cell r="CR803"/>
          <cell r="CS803"/>
          <cell r="CT803"/>
          <cell r="CU803"/>
          <cell r="CV803"/>
          <cell r="CW803"/>
          <cell r="CX803"/>
          <cell r="CY803"/>
          <cell r="CZ803"/>
          <cell r="DA803"/>
          <cell r="DB803"/>
          <cell r="DC803"/>
          <cell r="DD803"/>
          <cell r="DE803"/>
          <cell r="DF803"/>
          <cell r="DG803"/>
          <cell r="DH803"/>
          <cell r="DI803"/>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Квартал 2022"/>
      <sheetName val="Формат ИПР для Россетей"/>
      <sheetName val="Формат ИПР для Россетей (новый)"/>
      <sheetName val="Квартал 2019"/>
      <sheetName val="Форма 1 Свод"/>
      <sheetName val="Квартал"/>
      <sheetName val="Форма 2"/>
      <sheetName val="Форма 3"/>
      <sheetName val="Форма 4"/>
      <sheetName val="Форма 5 (2023)"/>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Льготное ТП"/>
      <sheetName val="БДДС"/>
      <sheetName val="ОФП УНЦ"/>
      <sheetName val="ПСП"/>
      <sheetName val="Лист2"/>
    </sheetNames>
    <sheetDataSet>
      <sheetData sheetId="0">
        <row r="3">
          <cell r="AO3">
            <v>123.84016928596</v>
          </cell>
          <cell r="AS3">
            <v>414.72366102000001</v>
          </cell>
          <cell r="AT3">
            <v>0</v>
          </cell>
          <cell r="BF3">
            <v>509.934611996</v>
          </cell>
          <cell r="BH3" t="e">
            <v>#REF!</v>
          </cell>
          <cell r="BI3">
            <v>9768.1571835638897</v>
          </cell>
          <cell r="BJ3">
            <v>105.52159001599991</v>
          </cell>
          <cell r="BL3" t="e">
            <v>#REF!</v>
          </cell>
          <cell r="BN3">
            <v>7581.9789645178053</v>
          </cell>
          <cell r="BT3">
            <v>140.70413201999995</v>
          </cell>
          <cell r="BU3">
            <v>346.75532351924397</v>
          </cell>
          <cell r="BV3">
            <v>104.026597055773</v>
          </cell>
          <cell r="BW3">
            <v>20.101736261954301</v>
          </cell>
          <cell r="BY3">
            <v>5475.1294531156045</v>
          </cell>
          <cell r="BZ3">
            <v>6302.2136333402486</v>
          </cell>
          <cell r="CA3">
            <v>344.38580539404006</v>
          </cell>
          <cell r="CB3">
            <v>494.22489718307861</v>
          </cell>
          <cell r="CD3">
            <v>331.17048606927199</v>
          </cell>
          <cell r="CE3">
            <v>27.666549140000001</v>
          </cell>
          <cell r="CF3">
            <v>361.66412453236853</v>
          </cell>
          <cell r="CG3">
            <v>344.69</v>
          </cell>
          <cell r="CH3">
            <v>395.08382656501459</v>
          </cell>
          <cell r="CJ3" t="e">
            <v>#REF!</v>
          </cell>
          <cell r="CK3">
            <v>4.9408804948022897</v>
          </cell>
          <cell r="CL3" t="e">
            <v>#REF!</v>
          </cell>
          <cell r="CP3">
            <v>4.2640534079999997</v>
          </cell>
          <cell r="CQ3" t="e">
            <v>#REF!</v>
          </cell>
          <cell r="CR3">
            <v>262.30234198736662</v>
          </cell>
          <cell r="CS3">
            <v>261.6177952999999</v>
          </cell>
          <cell r="CT3">
            <v>0.6845466873667192</v>
          </cell>
          <cell r="CU3">
            <v>147.51295085687275</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4.4521460001305968E-2</v>
          </cell>
          <cell r="BZ4">
            <v>0</v>
          </cell>
          <cell r="CB4">
            <v>0</v>
          </cell>
          <cell r="CD4">
            <v>0</v>
          </cell>
          <cell r="CF4">
            <v>0</v>
          </cell>
          <cell r="CH4">
            <v>0</v>
          </cell>
          <cell r="CJ4">
            <v>0</v>
          </cell>
          <cell r="CK4">
            <v>0</v>
          </cell>
          <cell r="CL4">
            <v>5.276079500800023</v>
          </cell>
          <cell r="CM4">
            <v>0</v>
          </cell>
          <cell r="CN4">
            <v>0</v>
          </cell>
          <cell r="CO4">
            <v>0</v>
          </cell>
          <cell r="CP4">
            <v>0</v>
          </cell>
          <cell r="CQ4">
            <v>0</v>
          </cell>
          <cell r="CR4">
            <v>0</v>
          </cell>
          <cell r="CS4">
            <v>0</v>
          </cell>
          <cell r="CT4">
            <v>0</v>
          </cell>
          <cell r="CU4">
            <v>0</v>
          </cell>
          <cell r="CX4">
            <v>318.37875084084254</v>
          </cell>
          <cell r="DF4">
            <v>0</v>
          </cell>
          <cell r="DG4">
            <v>0</v>
          </cell>
        </row>
        <row r="5">
          <cell r="D5" t="e">
            <v>#REF!</v>
          </cell>
          <cell r="F5" t="e">
            <v>#VALUE!</v>
          </cell>
          <cell r="H5">
            <v>0</v>
          </cell>
          <cell r="I5">
            <v>0</v>
          </cell>
          <cell r="J5">
            <v>1.0450000000000728</v>
          </cell>
          <cell r="P5">
            <v>0</v>
          </cell>
          <cell r="Q5">
            <v>-19.04000000000002</v>
          </cell>
          <cell r="R5">
            <v>0</v>
          </cell>
          <cell r="S5">
            <v>12.780999999999949</v>
          </cell>
          <cell r="Y5">
            <v>0</v>
          </cell>
          <cell r="AG5">
            <v>0</v>
          </cell>
          <cell r="AH5">
            <v>9.3128999999998996</v>
          </cell>
          <cell r="AJ5">
            <v>0</v>
          </cell>
          <cell r="AK5">
            <v>0</v>
          </cell>
          <cell r="AL5" t="e">
            <v>#VALUE!</v>
          </cell>
          <cell r="AM5">
            <v>0</v>
          </cell>
          <cell r="AN5">
            <v>0</v>
          </cell>
          <cell r="AO5">
            <v>59.393783939998684</v>
          </cell>
          <cell r="AP5">
            <v>72.744606689979264</v>
          </cell>
          <cell r="AQ5">
            <v>59.393783940002322</v>
          </cell>
          <cell r="AR5">
            <v>79.959418974140135</v>
          </cell>
          <cell r="AS5">
            <v>46.197882409617705</v>
          </cell>
          <cell r="AT5">
            <v>-2727.5798220709876</v>
          </cell>
          <cell r="AU5">
            <v>38.601075594680879</v>
          </cell>
          <cell r="AV5">
            <v>12.177682114681375</v>
          </cell>
          <cell r="AW5">
            <v>9.0604681300001175</v>
          </cell>
          <cell r="AX5">
            <v>15.150609699999904</v>
          </cell>
          <cell r="AY5">
            <v>2.2123156499999368</v>
          </cell>
          <cell r="AZ5">
            <v>-2264.2645794337677</v>
          </cell>
          <cell r="BA5">
            <v>26.180084021573521</v>
          </cell>
          <cell r="BB5">
            <v>-1514.349810890666</v>
          </cell>
          <cell r="BC5">
            <v>-325.35338331866615</v>
          </cell>
          <cell r="BD5">
            <v>-450.74146924600927</v>
          </cell>
          <cell r="BE5">
            <v>-4.38647893</v>
          </cell>
          <cell r="BF5">
            <v>0</v>
          </cell>
          <cell r="BG5">
            <v>0</v>
          </cell>
          <cell r="BH5">
            <v>0</v>
          </cell>
          <cell r="BI5">
            <v>0</v>
          </cell>
          <cell r="BJ5">
            <v>-3740.5309221916177</v>
          </cell>
          <cell r="BL5">
            <v>0</v>
          </cell>
          <cell r="BM5" t="e">
            <v>#VALUE!</v>
          </cell>
          <cell r="BN5">
            <v>0</v>
          </cell>
          <cell r="BO5" t="e">
            <v>#VALUE!</v>
          </cell>
          <cell r="BP5">
            <v>-2625.6391060298956</v>
          </cell>
          <cell r="BQ5">
            <v>16.386738517200001</v>
          </cell>
          <cell r="BR5">
            <v>6.1703797175994168</v>
          </cell>
          <cell r="BS5">
            <v>0</v>
          </cell>
          <cell r="BT5">
            <v>20.404758686397599</v>
          </cell>
          <cell r="BU5">
            <v>0</v>
          </cell>
          <cell r="BV5">
            <v>46.197882409618614</v>
          </cell>
          <cell r="BW5">
            <v>7840.0759095982403</v>
          </cell>
          <cell r="BX5">
            <v>0</v>
          </cell>
          <cell r="BY5">
            <v>2423.5724526510398</v>
          </cell>
          <cell r="CJ5">
            <v>0</v>
          </cell>
          <cell r="CK5">
            <v>-3346.3881838785383</v>
          </cell>
          <cell r="CL5">
            <v>226.96119004931873</v>
          </cell>
          <cell r="CM5">
            <v>13.887066540000035</v>
          </cell>
          <cell r="CN5">
            <v>5.141983097999514</v>
          </cell>
          <cell r="CO5">
            <v>0</v>
          </cell>
          <cell r="CP5">
            <v>17.003965571997981</v>
          </cell>
          <cell r="CQ5">
            <v>1.8278789600000209</v>
          </cell>
          <cell r="CR5">
            <v>36.773196634681653</v>
          </cell>
          <cell r="CS5">
            <v>345.65958109612939</v>
          </cell>
          <cell r="CT5">
            <v>0</v>
          </cell>
          <cell r="CU5">
            <v>-241.96848769355802</v>
          </cell>
          <cell r="DF5">
            <v>0</v>
          </cell>
          <cell r="DG5">
            <v>-2362.4869932796028</v>
          </cell>
        </row>
        <row r="6">
          <cell r="D6" t="str">
            <v>Г</v>
          </cell>
          <cell r="E6" t="str">
            <v>АО "Чеченэнерго"</v>
          </cell>
          <cell r="F6" t="str">
            <v>Чеченская Республика</v>
          </cell>
          <cell r="G6" t="str">
            <v>нд</v>
          </cell>
          <cell r="H6">
            <v>179.00900000000001</v>
          </cell>
          <cell r="I6">
            <v>0</v>
          </cell>
          <cell r="J6">
            <v>1822.4407000000001</v>
          </cell>
          <cell r="K6">
            <v>2.74</v>
          </cell>
          <cell r="L6">
            <v>46</v>
          </cell>
          <cell r="M6">
            <v>0</v>
          </cell>
          <cell r="N6">
            <v>0</v>
          </cell>
          <cell r="O6">
            <v>65571</v>
          </cell>
          <cell r="P6">
            <v>0</v>
          </cell>
          <cell r="Q6">
            <v>271.60899999999998</v>
          </cell>
          <cell r="R6">
            <v>0</v>
          </cell>
          <cell r="S6">
            <v>1814.0350000000001</v>
          </cell>
          <cell r="T6">
            <v>2.74</v>
          </cell>
          <cell r="U6">
            <v>55.85</v>
          </cell>
          <cell r="V6">
            <v>13.855</v>
          </cell>
          <cell r="W6">
            <v>0</v>
          </cell>
          <cell r="X6">
            <v>211357</v>
          </cell>
          <cell r="Y6">
            <v>0</v>
          </cell>
          <cell r="Z6" t="str">
            <v>нд</v>
          </cell>
          <cell r="AA6" t="str">
            <v>нд</v>
          </cell>
          <cell r="AB6" t="str">
            <v>нд</v>
          </cell>
          <cell r="AC6" t="str">
            <v>нд</v>
          </cell>
          <cell r="AD6" t="str">
            <v>нд</v>
          </cell>
          <cell r="AE6" t="str">
            <v>нд</v>
          </cell>
          <cell r="AF6" t="str">
            <v>нд</v>
          </cell>
          <cell r="AG6">
            <v>902.72888699999999</v>
          </cell>
          <cell r="AH6">
            <v>7344.7313810000005</v>
          </cell>
          <cell r="AI6" t="str">
            <v>нд</v>
          </cell>
          <cell r="AJ6">
            <v>1431.1928969999997</v>
          </cell>
          <cell r="AK6">
            <v>11048.977609000001</v>
          </cell>
          <cell r="AL6" t="str">
            <v>нд</v>
          </cell>
          <cell r="AM6">
            <v>757.20344025423719</v>
          </cell>
          <cell r="AN6">
            <v>1197.5243461864407</v>
          </cell>
          <cell r="AO6">
            <v>18936.180576840001</v>
          </cell>
          <cell r="AP6">
            <v>23174.596396205583</v>
          </cell>
          <cell r="AQ6">
            <v>18755.701008840002</v>
          </cell>
          <cell r="AR6">
            <v>23475.584873682161</v>
          </cell>
          <cell r="AS6">
            <v>7833.6942865500896</v>
          </cell>
          <cell r="AT6">
            <v>14039.744990254745</v>
          </cell>
          <cell r="AU6">
            <v>6629.3141669857387</v>
          </cell>
          <cell r="AV6">
            <v>1112.0580802598959</v>
          </cell>
          <cell r="AW6">
            <v>3177.5002271500985</v>
          </cell>
          <cell r="AX6">
            <v>1784.0107866310359</v>
          </cell>
          <cell r="AY6">
            <v>555.745072944708</v>
          </cell>
          <cell r="AZ6">
            <v>11773.071493446381</v>
          </cell>
          <cell r="BA6">
            <v>2007.6103241393257</v>
          </cell>
          <cell r="BB6">
            <v>3841.5348877713004</v>
          </cell>
          <cell r="BC6">
            <v>3963.2928893735866</v>
          </cell>
          <cell r="BD6">
            <v>1960.6333921621663</v>
          </cell>
          <cell r="BE6">
            <v>1.1400369400000001</v>
          </cell>
          <cell r="BF6">
            <v>0</v>
          </cell>
          <cell r="BG6">
            <v>222.37164927999999</v>
          </cell>
          <cell r="BH6">
            <v>3957.8095894969024</v>
          </cell>
          <cell r="BI6">
            <v>3957.8095894969024</v>
          </cell>
          <cell r="BJ6">
            <v>10036.223952974822</v>
          </cell>
          <cell r="BK6">
            <v>0</v>
          </cell>
          <cell r="BL6">
            <v>2740.5384633467079</v>
          </cell>
          <cell r="BM6">
            <v>0</v>
          </cell>
          <cell r="BN6">
            <v>2740.5384633467079</v>
          </cell>
          <cell r="BO6">
            <v>0</v>
          </cell>
          <cell r="BP6">
            <v>8184.3236471978053</v>
          </cell>
          <cell r="BQ6">
            <v>191.94225545599937</v>
          </cell>
          <cell r="BR6">
            <v>658.01341197745</v>
          </cell>
          <cell r="BS6">
            <v>1059.0419705900001</v>
          </cell>
          <cell r="BT6">
            <v>642.80487614020149</v>
          </cell>
          <cell r="BU6">
            <v>268.06676941093303</v>
          </cell>
          <cell r="BV6">
            <v>2520.2868796803186</v>
          </cell>
          <cell r="BW6">
            <v>2508.4582525932265</v>
          </cell>
          <cell r="BX6">
            <v>3411.5758482373203</v>
          </cell>
          <cell r="BY6">
            <v>4620.6624028854931</v>
          </cell>
          <cell r="BZ6">
            <v>3810.2479782318205</v>
          </cell>
          <cell r="CA6" t="str">
            <v>нд</v>
          </cell>
          <cell r="CB6">
            <v>494.22489718307861</v>
          </cell>
          <cell r="CC6" t="str">
            <v>нд</v>
          </cell>
          <cell r="CD6">
            <v>331.17048606927199</v>
          </cell>
          <cell r="CE6" t="str">
            <v>нд</v>
          </cell>
          <cell r="CF6">
            <v>361.66412453236859</v>
          </cell>
          <cell r="CG6" t="str">
            <v>нд</v>
          </cell>
          <cell r="CH6">
            <v>395.08382656501453</v>
          </cell>
          <cell r="CI6" t="str">
            <v>нд</v>
          </cell>
          <cell r="CJ6">
            <v>3411.5758482373203</v>
          </cell>
          <cell r="CK6">
            <v>10013.053715467047</v>
          </cell>
          <cell r="CL6" t="str">
            <v>нд</v>
          </cell>
          <cell r="CM6">
            <v>307.93137030000003</v>
          </cell>
          <cell r="CN6">
            <v>567.90196240042894</v>
          </cell>
          <cell r="CO6">
            <v>948.42677928244416</v>
          </cell>
          <cell r="CP6">
            <v>231.75184422126384</v>
          </cell>
          <cell r="CQ6">
            <v>602.34468268000001</v>
          </cell>
          <cell r="CR6">
            <v>1739.7819341703726</v>
          </cell>
          <cell r="CS6">
            <v>1730.0450139861296</v>
          </cell>
          <cell r="CT6">
            <v>2697.5191508771686</v>
          </cell>
          <cell r="CU6">
            <v>4143.0386017551809</v>
          </cell>
          <cell r="CV6">
            <v>2916.7896662752796</v>
          </cell>
          <cell r="CW6" t="str">
            <v>нд</v>
          </cell>
          <cell r="CX6">
            <v>364.46606472173812</v>
          </cell>
          <cell r="CY6" t="str">
            <v>нд</v>
          </cell>
          <cell r="CZ6">
            <v>237.24858716714994</v>
          </cell>
          <cell r="DA6" t="str">
            <v>нд</v>
          </cell>
          <cell r="DB6">
            <v>238.79420444266597</v>
          </cell>
          <cell r="DC6" t="str">
            <v>нд</v>
          </cell>
          <cell r="DD6">
            <v>283.98652283579014</v>
          </cell>
          <cell r="DE6" t="str">
            <v>нд</v>
          </cell>
          <cell r="DF6">
            <v>2697.5191508771686</v>
          </cell>
          <cell r="DG6">
            <v>8184.3236471978053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1821.3957</v>
          </cell>
          <cell r="K12">
            <v>2.74</v>
          </cell>
          <cell r="L12">
            <v>46</v>
          </cell>
          <cell r="M12">
            <v>0</v>
          </cell>
          <cell r="N12">
            <v>0</v>
          </cell>
          <cell r="O12">
            <v>65549</v>
          </cell>
          <cell r="P12">
            <v>0</v>
          </cell>
          <cell r="Q12">
            <v>290.649</v>
          </cell>
          <cell r="R12">
            <v>0</v>
          </cell>
          <cell r="S12">
            <v>1801.2540000000001</v>
          </cell>
          <cell r="T12">
            <v>72.739999999999995</v>
          </cell>
          <cell r="U12">
            <v>55.85</v>
          </cell>
          <cell r="V12">
            <v>13.855</v>
          </cell>
          <cell r="W12">
            <v>0</v>
          </cell>
          <cell r="X12">
            <v>211334</v>
          </cell>
          <cell r="Y12">
            <v>0</v>
          </cell>
          <cell r="Z12" t="str">
            <v>нд</v>
          </cell>
          <cell r="AA12" t="str">
            <v>нд</v>
          </cell>
          <cell r="AB12" t="str">
            <v>нд</v>
          </cell>
          <cell r="AC12" t="str">
            <v>нд</v>
          </cell>
          <cell r="AD12" t="str">
            <v>нд</v>
          </cell>
          <cell r="AE12" t="str">
            <v>нд</v>
          </cell>
          <cell r="AF12" t="str">
            <v>нд</v>
          </cell>
          <cell r="AG12">
            <v>902.72888699999999</v>
          </cell>
          <cell r="AH12">
            <v>7335.4184810000006</v>
          </cell>
          <cell r="AI12" t="str">
            <v>нд</v>
          </cell>
          <cell r="AJ12">
            <v>1431.1928969999997</v>
          </cell>
          <cell r="AK12">
            <v>11048.977609000001</v>
          </cell>
          <cell r="AL12" t="str">
            <v>нд</v>
          </cell>
          <cell r="AM12">
            <v>757.20344025423719</v>
          </cell>
          <cell r="AN12">
            <v>1197.5243461864407</v>
          </cell>
          <cell r="AO12">
            <v>18876.786792900002</v>
          </cell>
          <cell r="AP12">
            <v>23101.851789515604</v>
          </cell>
          <cell r="AQ12">
            <v>18696.3072249</v>
          </cell>
          <cell r="AR12">
            <v>23395.625454708021</v>
          </cell>
          <cell r="AS12">
            <v>7787.4964041404719</v>
          </cell>
          <cell r="AT12">
            <v>16767.324812325733</v>
          </cell>
          <cell r="AU12">
            <v>6590.7130913910578</v>
          </cell>
          <cell r="AV12">
            <v>1099.8803981452145</v>
          </cell>
          <cell r="AW12">
            <v>3168.4397590200983</v>
          </cell>
          <cell r="AX12">
            <v>1768.860176931036</v>
          </cell>
          <cell r="AY12">
            <v>553.53275729470806</v>
          </cell>
          <cell r="AZ12">
            <v>14037.336072880149</v>
          </cell>
          <cell r="BA12">
            <v>1981.4302401177522</v>
          </cell>
          <cell r="BB12">
            <v>5355.8846986619665</v>
          </cell>
          <cell r="BC12">
            <v>4288.6462726922528</v>
          </cell>
          <cell r="BD12">
            <v>2411.3748614081755</v>
          </cell>
          <cell r="BE12">
            <v>5.5265158699999999</v>
          </cell>
          <cell r="BF12">
            <v>0</v>
          </cell>
          <cell r="BG12">
            <v>222.37164927999999</v>
          </cell>
          <cell r="BH12">
            <v>3957.8095894969024</v>
          </cell>
          <cell r="BI12">
            <v>3957.8095894969024</v>
          </cell>
          <cell r="BJ12">
            <v>13776.75487516644</v>
          </cell>
          <cell r="BK12">
            <v>0</v>
          </cell>
          <cell r="BL12">
            <v>2740.5384633467079</v>
          </cell>
          <cell r="BM12">
            <v>0</v>
          </cell>
          <cell r="BN12">
            <v>2740.5384633467079</v>
          </cell>
          <cell r="BO12">
            <v>0</v>
          </cell>
          <cell r="BP12">
            <v>10809.962753227701</v>
          </cell>
          <cell r="BQ12">
            <v>175.55551693879937</v>
          </cell>
          <cell r="BR12">
            <v>651.84303225985059</v>
          </cell>
          <cell r="BS12">
            <v>1059.0419705900001</v>
          </cell>
          <cell r="BT12">
            <v>622.40011745380389</v>
          </cell>
          <cell r="BU12">
            <v>268.06676941093303</v>
          </cell>
          <cell r="BV12">
            <v>2474.0889972707</v>
          </cell>
          <cell r="BW12">
            <v>1509.0940580838001</v>
          </cell>
          <cell r="BX12">
            <v>3411.5758482373203</v>
          </cell>
          <cell r="BY12">
            <v>5475.0849316556032</v>
          </cell>
          <cell r="BZ12">
            <v>6302.2136333402486</v>
          </cell>
          <cell r="CA12" t="str">
            <v>нд</v>
          </cell>
          <cell r="CB12">
            <v>494.22489718307861</v>
          </cell>
          <cell r="CC12" t="str">
            <v>нд</v>
          </cell>
          <cell r="CD12">
            <v>331.17048606927199</v>
          </cell>
          <cell r="CE12" t="str">
            <v>нд</v>
          </cell>
          <cell r="CF12">
            <v>361.66412453236853</v>
          </cell>
          <cell r="CG12" t="str">
            <v>нд</v>
          </cell>
          <cell r="CH12">
            <v>395.08382656501459</v>
          </cell>
          <cell r="CI12" t="str">
            <v>нд</v>
          </cell>
          <cell r="CJ12">
            <v>3411.5758482373203</v>
          </cell>
          <cell r="CK12">
            <v>13359.441899345586</v>
          </cell>
          <cell r="CL12" t="str">
            <v>нд</v>
          </cell>
          <cell r="CM12">
            <v>294.04430375999999</v>
          </cell>
          <cell r="CN12">
            <v>562.75997930242943</v>
          </cell>
          <cell r="CO12">
            <v>948.42677928244416</v>
          </cell>
          <cell r="CP12">
            <v>214.74787864926586</v>
          </cell>
          <cell r="CQ12">
            <v>600.51680371999998</v>
          </cell>
          <cell r="CR12">
            <v>1703.0087375356909</v>
          </cell>
          <cell r="CS12">
            <v>1384.3854328900002</v>
          </cell>
          <cell r="CT12">
            <v>2697.5191508771686</v>
          </cell>
          <cell r="CU12">
            <v>4385.007089448739</v>
          </cell>
          <cell r="CV12">
            <v>4975.64857736662</v>
          </cell>
          <cell r="CW12" t="str">
            <v>нд</v>
          </cell>
          <cell r="CX12">
            <v>357.15866753730774</v>
          </cell>
          <cell r="CY12" t="str">
            <v>нд</v>
          </cell>
          <cell r="CZ12">
            <v>216.11209675064703</v>
          </cell>
          <cell r="DA12" t="str">
            <v>нд</v>
          </cell>
          <cell r="DB12">
            <v>277.66713688417894</v>
          </cell>
          <cell r="DC12" t="str">
            <v>нд</v>
          </cell>
          <cell r="DD12">
            <v>335.2170724899143</v>
          </cell>
          <cell r="DE12" t="str">
            <v>нд</v>
          </cell>
          <cell r="DF12">
            <v>2697.5191508771686</v>
          </cell>
          <cell r="DG12">
            <v>10546.810640477408</v>
          </cell>
        </row>
        <row r="13">
          <cell r="D13" t="str">
            <v>Г</v>
          </cell>
          <cell r="E13" t="str">
            <v>АО "Чеченэнерго"</v>
          </cell>
          <cell r="F13" t="str">
            <v>Чеченская Республика</v>
          </cell>
          <cell r="G13" t="str">
            <v>нд</v>
          </cell>
          <cell r="H13">
            <v>179.00900000000001</v>
          </cell>
          <cell r="I13">
            <v>0</v>
          </cell>
          <cell r="J13">
            <v>1821.3957</v>
          </cell>
          <cell r="K13">
            <v>2.74</v>
          </cell>
          <cell r="L13">
            <v>46</v>
          </cell>
          <cell r="M13">
            <v>0</v>
          </cell>
          <cell r="N13">
            <v>0</v>
          </cell>
          <cell r="O13">
            <v>60506</v>
          </cell>
          <cell r="P13">
            <v>0</v>
          </cell>
          <cell r="Q13">
            <v>290.649</v>
          </cell>
          <cell r="R13">
            <v>0</v>
          </cell>
          <cell r="S13">
            <v>1801.2540000000001</v>
          </cell>
          <cell r="T13">
            <v>72.739999999999995</v>
          </cell>
          <cell r="U13">
            <v>55.85</v>
          </cell>
          <cell r="V13">
            <v>13.855</v>
          </cell>
          <cell r="W13">
            <v>0</v>
          </cell>
          <cell r="X13">
            <v>189641</v>
          </cell>
          <cell r="Y13">
            <v>0</v>
          </cell>
          <cell r="Z13" t="str">
            <v>нд</v>
          </cell>
          <cell r="AA13" t="str">
            <v>нд</v>
          </cell>
          <cell r="AB13" t="str">
            <v>нд</v>
          </cell>
          <cell r="AC13" t="str">
            <v>нд</v>
          </cell>
          <cell r="AD13" t="str">
            <v>нд</v>
          </cell>
          <cell r="AE13" t="str">
            <v>нд</v>
          </cell>
          <cell r="AF13" t="str">
            <v>нд</v>
          </cell>
          <cell r="AG13">
            <v>902.72888699999999</v>
          </cell>
          <cell r="AH13">
            <v>7335.4184810000006</v>
          </cell>
          <cell r="AI13" t="str">
            <v>нд</v>
          </cell>
          <cell r="AJ13">
            <v>1431.1928969999997</v>
          </cell>
          <cell r="AK13">
            <v>11048.977609000001</v>
          </cell>
          <cell r="AL13" t="str">
            <v>нд</v>
          </cell>
          <cell r="AM13">
            <v>757.20344025423719</v>
          </cell>
          <cell r="AN13">
            <v>1197.5243461864407</v>
          </cell>
          <cell r="AO13">
            <v>18771.789192900003</v>
          </cell>
          <cell r="AP13">
            <v>22966.050868529914</v>
          </cell>
          <cell r="AQ13">
            <v>18591.309624900001</v>
          </cell>
          <cell r="AR13">
            <v>23259.152561873441</v>
          </cell>
          <cell r="AS13">
            <v>7715.4959661494358</v>
          </cell>
          <cell r="AT13">
            <v>16465.23678687826</v>
          </cell>
          <cell r="AU13">
            <v>6530.7127263985276</v>
          </cell>
          <cell r="AV13">
            <v>1096.0748278285541</v>
          </cell>
          <cell r="AW13">
            <v>3167.1569512292672</v>
          </cell>
          <cell r="AX13">
            <v>1721.7667702325</v>
          </cell>
          <cell r="AY13">
            <v>545.71417710820526</v>
          </cell>
          <cell r="AZ13">
            <v>13785.596051673921</v>
          </cell>
          <cell r="BA13">
            <v>1981.4302401177522</v>
          </cell>
          <cell r="BB13">
            <v>5355.8846986619665</v>
          </cell>
          <cell r="BC13">
            <v>4288.6462726922528</v>
          </cell>
          <cell r="BD13">
            <v>2159.634840201948</v>
          </cell>
          <cell r="BE13">
            <v>5.5265158699999999</v>
          </cell>
          <cell r="BF13">
            <v>0</v>
          </cell>
          <cell r="BG13">
            <v>222.37164927999999</v>
          </cell>
          <cell r="BH13">
            <v>3885.8091515058659</v>
          </cell>
          <cell r="BI13">
            <v>3885.8091515058659</v>
          </cell>
          <cell r="BJ13">
            <v>13474.666849718968</v>
          </cell>
          <cell r="BK13">
            <v>0</v>
          </cell>
          <cell r="BL13">
            <v>2680.5380983541777</v>
          </cell>
          <cell r="BM13">
            <v>0</v>
          </cell>
          <cell r="BN13">
            <v>2680.5380983541777</v>
          </cell>
          <cell r="BO13">
            <v>0</v>
          </cell>
          <cell r="BP13">
            <v>10558.222732021473</v>
          </cell>
          <cell r="BQ13">
            <v>175.55551693879937</v>
          </cell>
          <cell r="BR13">
            <v>651.84303225985059</v>
          </cell>
          <cell r="BS13">
            <v>1059.0419705900001</v>
          </cell>
          <cell r="BT13">
            <v>622.40011745380389</v>
          </cell>
          <cell r="BU13">
            <v>268.06676941093303</v>
          </cell>
          <cell r="BV13">
            <v>2474.0889972707</v>
          </cell>
          <cell r="BW13">
            <v>1509.0940580838001</v>
          </cell>
          <cell r="BX13">
            <v>3356.4882461551738</v>
          </cell>
          <cell r="BY13">
            <v>5419.9973295734571</v>
          </cell>
          <cell r="BZ13">
            <v>6258.0730441502919</v>
          </cell>
          <cell r="CA13" t="str">
            <v>нд</v>
          </cell>
          <cell r="CB13">
            <v>446.94857951299281</v>
          </cell>
          <cell r="CC13" t="str">
            <v>нд</v>
          </cell>
          <cell r="CD13">
            <v>281.67218146869209</v>
          </cell>
          <cell r="CE13" t="str">
            <v>нд</v>
          </cell>
          <cell r="CF13">
            <v>309.83939961556132</v>
          </cell>
          <cell r="CG13" t="str">
            <v>нд</v>
          </cell>
          <cell r="CH13">
            <v>340.82333957711745</v>
          </cell>
          <cell r="CI13" t="str">
            <v>нд</v>
          </cell>
          <cell r="CJ13">
            <v>3356.4882461551738</v>
          </cell>
          <cell r="CK13">
            <v>13057.353873898113</v>
          </cell>
          <cell r="CL13" t="str">
            <v>нд</v>
          </cell>
          <cell r="CM13">
            <v>294.04430375999999</v>
          </cell>
          <cell r="CN13">
            <v>562.75997930242943</v>
          </cell>
          <cell r="CO13">
            <v>948.42677928244416</v>
          </cell>
          <cell r="CP13">
            <v>214.74787864926586</v>
          </cell>
          <cell r="CQ13">
            <v>600.51680371999998</v>
          </cell>
          <cell r="CR13">
            <v>1703.0087375356909</v>
          </cell>
          <cell r="CS13">
            <v>1384.3854328900002</v>
          </cell>
          <cell r="CT13">
            <v>2651.6128158087131</v>
          </cell>
          <cell r="CU13">
            <v>4339.1007543802834</v>
          </cell>
          <cell r="CV13">
            <v>4938.8647530416565</v>
          </cell>
          <cell r="CW13" t="str">
            <v>нд</v>
          </cell>
          <cell r="CX13">
            <v>317.76173614556956</v>
          </cell>
          <cell r="CY13" t="str">
            <v>нд</v>
          </cell>
          <cell r="CZ13">
            <v>174.86350958349709</v>
          </cell>
          <cell r="DA13" t="str">
            <v>нд</v>
          </cell>
          <cell r="DB13">
            <v>234.47986612017294</v>
          </cell>
          <cell r="DC13" t="str">
            <v>нд</v>
          </cell>
          <cell r="DD13">
            <v>290</v>
          </cell>
          <cell r="DE13" t="str">
            <v>нд</v>
          </cell>
          <cell r="DF13">
            <v>2651.6128158087131</v>
          </cell>
          <cell r="DG13">
            <v>10295.07061927118</v>
          </cell>
        </row>
        <row r="14">
          <cell r="D14" t="str">
            <v>Г</v>
          </cell>
          <cell r="E14" t="str">
            <v>АО "Чеченэнерго"</v>
          </cell>
          <cell r="F14" t="str">
            <v>Чеченская Республика</v>
          </cell>
          <cell r="G14" t="str">
            <v>нд</v>
          </cell>
          <cell r="H14">
            <v>80</v>
          </cell>
          <cell r="I14">
            <v>0</v>
          </cell>
          <cell r="J14">
            <v>22.785699999999999</v>
          </cell>
          <cell r="K14">
            <v>2.74</v>
          </cell>
          <cell r="L14">
            <v>46</v>
          </cell>
          <cell r="M14">
            <v>0</v>
          </cell>
          <cell r="N14">
            <v>0</v>
          </cell>
          <cell r="O14">
            <v>3158</v>
          </cell>
          <cell r="P14">
            <v>0</v>
          </cell>
          <cell r="Q14">
            <v>192.6</v>
          </cell>
          <cell r="R14">
            <v>0</v>
          </cell>
          <cell r="S14">
            <v>39.575000000000003</v>
          </cell>
          <cell r="T14">
            <v>72.739999999999995</v>
          </cell>
          <cell r="U14">
            <v>55.85</v>
          </cell>
          <cell r="V14">
            <v>13.855</v>
          </cell>
          <cell r="W14">
            <v>0</v>
          </cell>
          <cell r="X14">
            <v>1055</v>
          </cell>
          <cell r="Y14">
            <v>0</v>
          </cell>
          <cell r="Z14" t="str">
            <v>нд</v>
          </cell>
          <cell r="AA14" t="str">
            <v>нд</v>
          </cell>
          <cell r="AB14" t="str">
            <v>нд</v>
          </cell>
          <cell r="AC14" t="str">
            <v>нд</v>
          </cell>
          <cell r="AD14" t="str">
            <v>нд</v>
          </cell>
          <cell r="AE14" t="str">
            <v>нд</v>
          </cell>
          <cell r="AF14" t="str">
            <v>нд</v>
          </cell>
          <cell r="AG14">
            <v>192.31841700000001</v>
          </cell>
          <cell r="AH14">
            <v>1350.408261</v>
          </cell>
          <cell r="AI14" t="str">
            <v>нд</v>
          </cell>
          <cell r="AJ14">
            <v>232.454677</v>
          </cell>
          <cell r="AK14">
            <v>1670.6979389999999</v>
          </cell>
          <cell r="AL14" t="str">
            <v>нд</v>
          </cell>
          <cell r="AM14">
            <v>162.98170932203391</v>
          </cell>
          <cell r="AN14">
            <v>196.36282358757066</v>
          </cell>
          <cell r="AO14">
            <v>1444.5298233359999</v>
          </cell>
          <cell r="AP14">
            <v>1687.1717960389321</v>
          </cell>
          <cell r="AQ14">
            <v>1294.1080953359999</v>
          </cell>
          <cell r="AR14">
            <v>1503.508426780056</v>
          </cell>
          <cell r="AS14">
            <v>1337.389867423183</v>
          </cell>
          <cell r="AT14">
            <v>4808.1862188628838</v>
          </cell>
          <cell r="AU14">
            <v>1130.2525149514495</v>
          </cell>
          <cell r="AV14">
            <v>34.255939829002259</v>
          </cell>
          <cell r="AW14">
            <v>417.59506338545168</v>
          </cell>
          <cell r="AX14">
            <v>619.28890491619063</v>
          </cell>
          <cell r="AY14">
            <v>59.112606820804977</v>
          </cell>
          <cell r="AZ14">
            <v>3981.1289945315721</v>
          </cell>
          <cell r="BA14">
            <v>210.05347600479831</v>
          </cell>
          <cell r="BB14">
            <v>2078.8076734848173</v>
          </cell>
          <cell r="BC14">
            <v>1388.6467512426104</v>
          </cell>
          <cell r="BD14">
            <v>303.62109379934611</v>
          </cell>
          <cell r="BE14">
            <v>4.38647893</v>
          </cell>
          <cell r="BF14">
            <v>0</v>
          </cell>
          <cell r="BG14">
            <v>10.747650279999998</v>
          </cell>
          <cell r="BH14">
            <v>387.29958053133771</v>
          </cell>
          <cell r="BI14">
            <v>387.29958053133771</v>
          </cell>
          <cell r="BJ14">
            <v>3837.9941957090841</v>
          </cell>
          <cell r="BK14" t="str">
            <v>нд</v>
          </cell>
          <cell r="BL14">
            <v>63.437749869542699</v>
          </cell>
          <cell r="BM14" t="str">
            <v>нд</v>
          </cell>
          <cell r="BN14">
            <v>63.437749869542699</v>
          </cell>
          <cell r="BO14" t="str">
            <v>нд</v>
          </cell>
          <cell r="BP14">
            <v>3194.587097571572</v>
          </cell>
          <cell r="BQ14">
            <v>13.064873009999365</v>
          </cell>
          <cell r="BR14">
            <v>595.01583225985064</v>
          </cell>
          <cell r="BS14">
            <v>702.73752819000003</v>
          </cell>
          <cell r="BT14">
            <v>176.60319827166956</v>
          </cell>
          <cell r="BU14">
            <v>49.940217770000004</v>
          </cell>
          <cell r="BV14">
            <v>184.3476679218457</v>
          </cell>
          <cell r="BW14">
            <v>204.4494041838</v>
          </cell>
          <cell r="BX14">
            <v>42.913515677297731</v>
          </cell>
          <cell r="BY14">
            <v>767.62352227686404</v>
          </cell>
          <cell r="BZ14">
            <v>2622.1701940972234</v>
          </cell>
          <cell r="CA14" t="str">
            <v>нд</v>
          </cell>
          <cell r="CB14">
            <v>215.33291927192127</v>
          </cell>
          <cell r="CC14" t="str">
            <v>нд</v>
          </cell>
          <cell r="CD14">
            <v>70.56</v>
          </cell>
          <cell r="CE14" t="str">
            <v>нд</v>
          </cell>
          <cell r="CF14">
            <v>64.8</v>
          </cell>
          <cell r="CG14" t="str">
            <v>нд</v>
          </cell>
          <cell r="CH14">
            <v>89.763934200000307</v>
          </cell>
          <cell r="CI14" t="str">
            <v>нд</v>
          </cell>
          <cell r="CJ14">
            <v>42.913515677297731</v>
          </cell>
          <cell r="CK14">
            <v>3830.2505698460091</v>
          </cell>
          <cell r="CL14" t="str">
            <v>нд</v>
          </cell>
          <cell r="CM14">
            <v>11.244972299999995</v>
          </cell>
          <cell r="CN14">
            <v>503.67997930242939</v>
          </cell>
          <cell r="CO14">
            <v>616.40147253999999</v>
          </cell>
          <cell r="CP14">
            <v>101.16118230805753</v>
          </cell>
          <cell r="CQ14">
            <v>124.72748593999999</v>
          </cell>
          <cell r="CR14">
            <v>49.125208601204761</v>
          </cell>
          <cell r="CS14">
            <v>34.167966180000001</v>
          </cell>
          <cell r="CT14">
            <v>34.512467324077782</v>
          </cell>
          <cell r="CU14">
            <v>798.29301010331801</v>
          </cell>
          <cell r="CV14">
            <v>2198.294087468254</v>
          </cell>
          <cell r="CW14" t="str">
            <v>нд</v>
          </cell>
          <cell r="CX14">
            <v>36</v>
          </cell>
          <cell r="CY14" t="str">
            <v>нд</v>
          </cell>
          <cell r="CZ14">
            <v>46</v>
          </cell>
          <cell r="DA14" t="str">
            <v>нд</v>
          </cell>
          <cell r="DB14">
            <v>54</v>
          </cell>
          <cell r="DC14" t="str">
            <v>нд</v>
          </cell>
          <cell r="DD14">
            <v>62</v>
          </cell>
          <cell r="DE14" t="str">
            <v>нд</v>
          </cell>
          <cell r="DF14">
            <v>34.512467324077782</v>
          </cell>
          <cell r="DG14">
            <v>3194.587097571572</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57284</v>
          </cell>
          <cell r="P15">
            <v>0</v>
          </cell>
          <cell r="Q15">
            <v>0</v>
          </cell>
          <cell r="R15">
            <v>0</v>
          </cell>
          <cell r="S15">
            <v>52.168999999999997</v>
          </cell>
          <cell r="T15">
            <v>0</v>
          </cell>
          <cell r="U15">
            <v>0</v>
          </cell>
          <cell r="V15">
            <v>0</v>
          </cell>
          <cell r="W15">
            <v>0</v>
          </cell>
          <cell r="X15">
            <v>188331</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2590.2802007640003</v>
          </cell>
          <cell r="AP15">
            <v>3195.8162917622435</v>
          </cell>
          <cell r="AQ15">
            <v>2590.2802007640003</v>
          </cell>
          <cell r="AR15">
            <v>3292.7678192433291</v>
          </cell>
          <cell r="AS15">
            <v>2354.0723104226072</v>
          </cell>
          <cell r="AT15">
            <v>5969.3300307269765</v>
          </cell>
          <cell r="AU15">
            <v>1962.9778513005058</v>
          </cell>
          <cell r="AV15">
            <v>84.780154961513475</v>
          </cell>
          <cell r="AW15">
            <v>784.82761594381532</v>
          </cell>
          <cell r="AX15">
            <v>804.76539021630936</v>
          </cell>
          <cell r="AY15">
            <v>288.60469017886726</v>
          </cell>
          <cell r="AZ15">
            <v>4975.6926182224806</v>
          </cell>
          <cell r="BA15">
            <v>245.00026517858208</v>
          </cell>
          <cell r="BB15">
            <v>1312.3427532771489</v>
          </cell>
          <cell r="BC15">
            <v>2577.5977796829761</v>
          </cell>
          <cell r="BD15">
            <v>840.75182008377385</v>
          </cell>
          <cell r="BE15">
            <v>0</v>
          </cell>
          <cell r="BF15">
            <v>0</v>
          </cell>
          <cell r="BG15">
            <v>0</v>
          </cell>
          <cell r="BH15">
            <v>1792.3139713077985</v>
          </cell>
          <cell r="BI15">
            <v>1792.3139713077985</v>
          </cell>
          <cell r="BJ15">
            <v>5333.1095480460426</v>
          </cell>
          <cell r="BK15" t="str">
            <v>нд</v>
          </cell>
          <cell r="BL15">
            <v>1228.3452550477691</v>
          </cell>
          <cell r="BM15" t="str">
            <v>нд</v>
          </cell>
          <cell r="BN15">
            <v>1228.3452550477691</v>
          </cell>
          <cell r="BO15" t="str">
            <v>нд</v>
          </cell>
          <cell r="BP15">
            <v>4279.3950123300365</v>
          </cell>
          <cell r="BQ15">
            <v>0</v>
          </cell>
          <cell r="BR15">
            <v>56.827199999999991</v>
          </cell>
          <cell r="BS15">
            <v>167.14159134000002</v>
          </cell>
          <cell r="BT15">
            <v>156.88042999844998</v>
          </cell>
          <cell r="BU15">
            <v>161.90551585093303</v>
          </cell>
          <cell r="BV15">
            <v>396.16441000793844</v>
          </cell>
          <cell r="BW15">
            <v>307.17337549000001</v>
          </cell>
          <cell r="BX15">
            <v>1607.3791308111461</v>
          </cell>
          <cell r="BY15">
            <v>1753.1594410952289</v>
          </cell>
          <cell r="BZ15">
            <v>3272.944472555188</v>
          </cell>
          <cell r="CA15" t="str">
            <v>нд</v>
          </cell>
          <cell r="CB15">
            <v>196.56246016960895</v>
          </cell>
          <cell r="CC15" t="str">
            <v>нд</v>
          </cell>
          <cell r="CD15">
            <v>39.231123378683534</v>
          </cell>
          <cell r="CE15" t="str">
            <v>нд</v>
          </cell>
          <cell r="CF15">
            <v>34.636211500196517</v>
          </cell>
          <cell r="CG15" t="str">
            <v>нд</v>
          </cell>
          <cell r="CH15">
            <v>36.575839344207523</v>
          </cell>
          <cell r="CI15" t="str">
            <v>нд</v>
          </cell>
          <cell r="CJ15">
            <v>1607.3791308111461</v>
          </cell>
          <cell r="CK15">
            <v>5333.1095480431122</v>
          </cell>
          <cell r="CL15" t="str">
            <v>нд</v>
          </cell>
          <cell r="CM15">
            <v>0</v>
          </cell>
          <cell r="CN15">
            <v>59.08</v>
          </cell>
          <cell r="CO15">
            <v>212.07572199244419</v>
          </cell>
          <cell r="CP15">
            <v>113.58669634120832</v>
          </cell>
          <cell r="CQ15">
            <v>95.133477660000025</v>
          </cell>
          <cell r="CR15">
            <v>402.44808509478088</v>
          </cell>
          <cell r="CS15">
            <v>389.08840623999998</v>
          </cell>
          <cell r="CT15">
            <v>1228.3452550477691</v>
          </cell>
          <cell r="CU15">
            <v>1311.8025682407272</v>
          </cell>
          <cell r="CV15">
            <v>2716.4873322400695</v>
          </cell>
          <cell r="CW15" t="str">
            <v>нд</v>
          </cell>
          <cell r="CX15">
            <v>191.76173614556956</v>
          </cell>
          <cell r="CY15" t="str">
            <v>нд</v>
          </cell>
          <cell r="CZ15">
            <v>28.863509583497098</v>
          </cell>
          <cell r="DA15" t="str">
            <v>нд</v>
          </cell>
          <cell r="DB15">
            <v>30.47986612017294</v>
          </cell>
          <cell r="DC15" t="str">
            <v>нд</v>
          </cell>
          <cell r="DD15">
            <v>0</v>
          </cell>
          <cell r="DE15" t="str">
            <v>нд</v>
          </cell>
          <cell r="DF15">
            <v>1228.3452550477691</v>
          </cell>
          <cell r="DG15">
            <v>4279.3950123300365</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98.048999999999992</v>
          </cell>
          <cell r="R17">
            <v>0</v>
          </cell>
          <cell r="S17">
            <v>1709.5100000000002</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1970.7508016842396</v>
          </cell>
          <cell r="BK17" t="str">
            <v>нд</v>
          </cell>
          <cell r="BL17">
            <v>1388.755093436866</v>
          </cell>
          <cell r="BM17" t="str">
            <v>нд</v>
          </cell>
          <cell r="BN17">
            <v>1388.755093436866</v>
          </cell>
          <cell r="BO17" t="str">
            <v>нд</v>
          </cell>
          <cell r="BP17">
            <v>1564.1947744868664</v>
          </cell>
          <cell r="BQ17">
            <v>0</v>
          </cell>
          <cell r="BR17" t="str">
            <v>нд</v>
          </cell>
          <cell r="BS17">
            <v>88.815015200000005</v>
          </cell>
          <cell r="BT17" t="str">
            <v>нд</v>
          </cell>
          <cell r="BU17">
            <v>56.221035789999995</v>
          </cell>
          <cell r="BV17">
            <v>910.18428934327005</v>
          </cell>
          <cell r="BW17">
            <v>666.81746519000001</v>
          </cell>
          <cell r="BX17">
            <v>1706.19559966673</v>
          </cell>
          <cell r="BY17">
            <v>1949.5624238199994</v>
          </cell>
          <cell r="BZ17">
            <v>0</v>
          </cell>
          <cell r="CA17" t="str">
            <v>нд</v>
          </cell>
          <cell r="CB17">
            <v>0</v>
          </cell>
          <cell r="CC17" t="str">
            <v>нд</v>
          </cell>
          <cell r="CD17">
            <v>0</v>
          </cell>
          <cell r="CE17" t="str">
            <v>нд</v>
          </cell>
          <cell r="CF17">
            <v>0</v>
          </cell>
          <cell r="CG17" t="str">
            <v>нд</v>
          </cell>
          <cell r="CH17">
            <v>0</v>
          </cell>
          <cell r="CI17" t="str">
            <v>нд</v>
          </cell>
          <cell r="CJ17">
            <v>1706.19559966673</v>
          </cell>
          <cell r="CK17">
            <v>1949.5624238199994</v>
          </cell>
          <cell r="CL17" t="str">
            <v>нд</v>
          </cell>
          <cell r="CM17">
            <v>0</v>
          </cell>
          <cell r="CN17" t="str">
            <v>нд</v>
          </cell>
          <cell r="CO17">
            <v>119.94958474999999</v>
          </cell>
          <cell r="CP17" t="str">
            <v>нд</v>
          </cell>
          <cell r="CQ17">
            <v>39.074022790000001</v>
          </cell>
          <cell r="CR17">
            <v>773.57418288000042</v>
          </cell>
          <cell r="CS17">
            <v>598.13450182999998</v>
          </cell>
          <cell r="CT17">
            <v>1388.755093436866</v>
          </cell>
          <cell r="CU17">
            <v>1564.1947744868664</v>
          </cell>
          <cell r="CV17">
            <v>0</v>
          </cell>
          <cell r="CW17" t="str">
            <v>нд</v>
          </cell>
          <cell r="CX17">
            <v>0</v>
          </cell>
          <cell r="CY17" t="str">
            <v>нд</v>
          </cell>
          <cell r="CZ17">
            <v>0</v>
          </cell>
          <cell r="DA17" t="str">
            <v>нд</v>
          </cell>
          <cell r="DB17">
            <v>0</v>
          </cell>
          <cell r="DC17" t="str">
            <v>нд</v>
          </cell>
          <cell r="DD17">
            <v>0</v>
          </cell>
          <cell r="DE17" t="str">
            <v>нд</v>
          </cell>
          <cell r="DF17">
            <v>1388.755093436866</v>
          </cell>
          <cell r="DG17">
            <v>1564.1947744868664</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64</v>
          </cell>
          <cell r="P19">
            <v>0</v>
          </cell>
          <cell r="Q19">
            <v>0</v>
          </cell>
          <cell r="R19">
            <v>0</v>
          </cell>
          <cell r="S19">
            <v>0</v>
          </cell>
          <cell r="T19">
            <v>0</v>
          </cell>
          <cell r="U19">
            <v>0</v>
          </cell>
          <cell r="V19">
            <v>0</v>
          </cell>
          <cell r="W19">
            <v>0</v>
          </cell>
          <cell r="X19">
            <v>255</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1374.8700527999999</v>
          </cell>
          <cell r="AP19">
            <v>1683.8878470712702</v>
          </cell>
          <cell r="AQ19">
            <v>1366.5180528000001</v>
          </cell>
          <cell r="AR19">
            <v>1678.1815465636932</v>
          </cell>
          <cell r="AS19">
            <v>1262.6178483036456</v>
          </cell>
          <cell r="AT19">
            <v>2926.3045972884006</v>
          </cell>
          <cell r="AU19">
            <v>1116.1294762897051</v>
          </cell>
          <cell r="AV19">
            <v>857.08914828970501</v>
          </cell>
          <cell r="AW19">
            <v>218.129772</v>
          </cell>
          <cell r="AX19">
            <v>13.38151</v>
          </cell>
          <cell r="AY19">
            <v>27.529046000000058</v>
          </cell>
          <cell r="AZ19">
            <v>2507.4215550630006</v>
          </cell>
          <cell r="BA19">
            <v>1406.4269141860384</v>
          </cell>
          <cell r="BB19">
            <v>218.129772</v>
          </cell>
          <cell r="BC19">
            <v>38.070776666666667</v>
          </cell>
          <cell r="BD19">
            <v>844.79409221029505</v>
          </cell>
          <cell r="BE19">
            <v>1.1400369400000001</v>
          </cell>
          <cell r="BF19">
            <v>0</v>
          </cell>
          <cell r="BG19">
            <v>211.623999</v>
          </cell>
          <cell r="BH19">
            <v>0</v>
          </cell>
          <cell r="BI19">
            <v>0</v>
          </cell>
          <cell r="BJ19">
            <v>2332.8123042796005</v>
          </cell>
          <cell r="BK19" t="str">
            <v>нд</v>
          </cell>
          <cell r="BL19">
            <v>0</v>
          </cell>
          <cell r="BM19" t="str">
            <v>нд</v>
          </cell>
          <cell r="BN19">
            <v>0</v>
          </cell>
          <cell r="BO19" t="str">
            <v>нд</v>
          </cell>
          <cell r="BP19">
            <v>1520.0458476329995</v>
          </cell>
          <cell r="BQ19">
            <v>162.49064392880001</v>
          </cell>
          <cell r="BR19">
            <v>0</v>
          </cell>
          <cell r="BS19">
            <v>100.34783586</v>
          </cell>
          <cell r="BT19">
            <v>288.91648918368429</v>
          </cell>
          <cell r="BU19">
            <v>0</v>
          </cell>
          <cell r="BV19">
            <v>983.39262999764605</v>
          </cell>
          <cell r="BW19">
            <v>330.65381322000007</v>
          </cell>
          <cell r="BX19" t="str">
            <v>нд</v>
          </cell>
          <cell r="BY19">
            <v>949.65194238136519</v>
          </cell>
          <cell r="BZ19">
            <v>362.95837749788063</v>
          </cell>
          <cell r="CA19" t="str">
            <v>нд</v>
          </cell>
          <cell r="CB19">
            <v>35.053200071462605</v>
          </cell>
          <cell r="CC19" t="str">
            <v>нд</v>
          </cell>
          <cell r="CD19">
            <v>171.88105809000854</v>
          </cell>
          <cell r="CE19" t="str">
            <v>нд</v>
          </cell>
          <cell r="CF19">
            <v>210.40318811536483</v>
          </cell>
          <cell r="CG19" t="str">
            <v>нд</v>
          </cell>
          <cell r="CH19">
            <v>214.48356603290961</v>
          </cell>
          <cell r="CI19" t="str">
            <v>нд</v>
          </cell>
          <cell r="CJ19">
            <v>0</v>
          </cell>
          <cell r="CK19">
            <v>1944.4313321889913</v>
          </cell>
          <cell r="CL19" t="str">
            <v>нд</v>
          </cell>
          <cell r="CM19">
            <v>282.79933146000002</v>
          </cell>
          <cell r="CN19" t="str">
            <v>нд</v>
          </cell>
          <cell r="CO19" t="str">
            <v>нд</v>
          </cell>
          <cell r="CP19">
            <v>0</v>
          </cell>
          <cell r="CQ19">
            <v>341.58181732999998</v>
          </cell>
          <cell r="CR19">
            <v>477.86126095970491</v>
          </cell>
          <cell r="CS19">
            <v>362.99455864000004</v>
          </cell>
          <cell r="CT19">
            <v>0</v>
          </cell>
          <cell r="CU19">
            <v>664.81040154937182</v>
          </cell>
          <cell r="CV19">
            <v>24.083333333333332</v>
          </cell>
          <cell r="CW19" t="str">
            <v>нд</v>
          </cell>
          <cell r="CX19">
            <v>90</v>
          </cell>
          <cell r="CY19" t="str">
            <v>нд</v>
          </cell>
          <cell r="CZ19">
            <v>100</v>
          </cell>
          <cell r="DA19" t="str">
            <v>нд</v>
          </cell>
          <cell r="DB19">
            <v>150</v>
          </cell>
          <cell r="DC19" t="str">
            <v>нд</v>
          </cell>
          <cell r="DD19">
            <v>228</v>
          </cell>
          <cell r="DE19" t="str">
            <v>нд</v>
          </cell>
          <cell r="DF19">
            <v>0</v>
          </cell>
          <cell r="DG19">
            <v>1256.8937348827048</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1821.3957</v>
          </cell>
          <cell r="K35">
            <v>2.74</v>
          </cell>
          <cell r="L35">
            <v>46</v>
          </cell>
          <cell r="M35">
            <v>0</v>
          </cell>
          <cell r="N35">
            <v>0</v>
          </cell>
          <cell r="O35">
            <v>65549</v>
          </cell>
          <cell r="P35">
            <v>0</v>
          </cell>
          <cell r="Q35">
            <v>290.649</v>
          </cell>
          <cell r="R35">
            <v>0</v>
          </cell>
          <cell r="S35">
            <v>1801.2540000000001</v>
          </cell>
          <cell r="T35">
            <v>72.739999999999995</v>
          </cell>
          <cell r="U35">
            <v>55.85</v>
          </cell>
          <cell r="V35">
            <v>13.855</v>
          </cell>
          <cell r="W35">
            <v>0</v>
          </cell>
          <cell r="X35">
            <v>211334</v>
          </cell>
          <cell r="Y35">
            <v>0</v>
          </cell>
          <cell r="Z35" t="str">
            <v>нд</v>
          </cell>
          <cell r="AA35" t="str">
            <v>нд</v>
          </cell>
          <cell r="AB35" t="str">
            <v>нд</v>
          </cell>
          <cell r="AC35" t="str">
            <v>нд</v>
          </cell>
          <cell r="AD35" t="str">
            <v>нд</v>
          </cell>
          <cell r="AE35" t="str">
            <v>нд</v>
          </cell>
          <cell r="AF35" t="str">
            <v>нд</v>
          </cell>
          <cell r="AG35">
            <v>902.72888699999999</v>
          </cell>
          <cell r="AH35">
            <v>7335.4184810000006</v>
          </cell>
          <cell r="AI35" t="str">
            <v>нд</v>
          </cell>
          <cell r="AJ35">
            <v>1431.1928969999997</v>
          </cell>
          <cell r="AK35">
            <v>11048.977609000001</v>
          </cell>
          <cell r="AL35" t="str">
            <v>нд</v>
          </cell>
          <cell r="AM35">
            <v>757.20344025423719</v>
          </cell>
          <cell r="AN35">
            <v>1197.5243461864407</v>
          </cell>
          <cell r="AO35">
            <v>18876.786792900002</v>
          </cell>
          <cell r="AP35">
            <v>23101.851789515604</v>
          </cell>
          <cell r="AQ35">
            <v>18696.3072249</v>
          </cell>
          <cell r="AR35">
            <v>23395.625454708021</v>
          </cell>
          <cell r="AS35">
            <v>7787.4964041404719</v>
          </cell>
          <cell r="AT35">
            <v>16767.324812325733</v>
          </cell>
          <cell r="AU35">
            <v>6590.7130913910578</v>
          </cell>
          <cell r="AV35">
            <v>1099.8803981452145</v>
          </cell>
          <cell r="AW35">
            <v>3168.4397590200983</v>
          </cell>
          <cell r="AX35">
            <v>1768.860176931036</v>
          </cell>
          <cell r="AY35">
            <v>553.53275729470806</v>
          </cell>
          <cell r="AZ35">
            <v>14037.336072880149</v>
          </cell>
          <cell r="BA35">
            <v>1981.4302401177522</v>
          </cell>
          <cell r="BB35">
            <v>5355.8846986619665</v>
          </cell>
          <cell r="BC35">
            <v>4288.6462726922528</v>
          </cell>
          <cell r="BD35">
            <v>2411.3748614081755</v>
          </cell>
          <cell r="BE35">
            <v>5.5265158699999999</v>
          </cell>
          <cell r="BF35">
            <v>0</v>
          </cell>
          <cell r="BG35">
            <v>222.37164927999999</v>
          </cell>
          <cell r="BH35">
            <v>3957.8095894969024</v>
          </cell>
          <cell r="BI35">
            <v>3957.8095894969024</v>
          </cell>
          <cell r="BJ35">
            <v>13776.75487516644</v>
          </cell>
          <cell r="BK35" t="str">
            <v>нд</v>
          </cell>
          <cell r="BL35">
            <v>2740.5384633467079</v>
          </cell>
          <cell r="BM35" t="str">
            <v>нд</v>
          </cell>
          <cell r="BN35">
            <v>2740.5384633467079</v>
          </cell>
          <cell r="BO35" t="str">
            <v>нд</v>
          </cell>
          <cell r="BP35">
            <v>10809.962753227701</v>
          </cell>
          <cell r="BQ35">
            <v>175.55551693879937</v>
          </cell>
          <cell r="BR35">
            <v>651.84303225985059</v>
          </cell>
          <cell r="BS35">
            <v>1059.0419705900001</v>
          </cell>
          <cell r="BT35">
            <v>622.40011745380389</v>
          </cell>
          <cell r="BU35">
            <v>268.06676941093303</v>
          </cell>
          <cell r="BV35">
            <v>2474.0889972707</v>
          </cell>
          <cell r="BW35">
            <v>1509.0940580838001</v>
          </cell>
          <cell r="BX35">
            <v>3411.5758482373203</v>
          </cell>
          <cell r="BY35">
            <v>5475.0849316556032</v>
          </cell>
          <cell r="BZ35">
            <v>6302.2136333402486</v>
          </cell>
          <cell r="CA35" t="str">
            <v>нд</v>
          </cell>
          <cell r="CB35">
            <v>494.22489718307861</v>
          </cell>
          <cell r="CC35" t="str">
            <v>нд</v>
          </cell>
          <cell r="CD35">
            <v>331.17048606927199</v>
          </cell>
          <cell r="CE35" t="str">
            <v>нд</v>
          </cell>
          <cell r="CF35">
            <v>361.66412453236853</v>
          </cell>
          <cell r="CG35" t="str">
            <v>нд</v>
          </cell>
          <cell r="CH35">
            <v>395.08382656501459</v>
          </cell>
          <cell r="CI35" t="str">
            <v>нд</v>
          </cell>
          <cell r="CJ35">
            <v>3411.5758482373203</v>
          </cell>
          <cell r="CK35">
            <v>13359.441899345586</v>
          </cell>
          <cell r="CL35" t="str">
            <v>нд</v>
          </cell>
          <cell r="CM35">
            <v>294.04430375999999</v>
          </cell>
          <cell r="CN35">
            <v>562.75997930242943</v>
          </cell>
          <cell r="CO35">
            <v>948.42677928244416</v>
          </cell>
          <cell r="CP35">
            <v>214.74787864926586</v>
          </cell>
          <cell r="CQ35">
            <v>600.51680371999998</v>
          </cell>
          <cell r="CR35">
            <v>1703.0087375356909</v>
          </cell>
          <cell r="CS35">
            <v>1384.3854328900002</v>
          </cell>
          <cell r="CT35">
            <v>2697.5191508771686</v>
          </cell>
          <cell r="CU35">
            <v>4385.007089448739</v>
          </cell>
          <cell r="CV35">
            <v>4975.64857736662</v>
          </cell>
          <cell r="CW35" t="str">
            <v>нд</v>
          </cell>
          <cell r="CX35">
            <v>357.15866753730774</v>
          </cell>
          <cell r="CY35" t="str">
            <v>нд</v>
          </cell>
          <cell r="CZ35">
            <v>216.11209675064703</v>
          </cell>
          <cell r="DA35" t="str">
            <v>нд</v>
          </cell>
          <cell r="DB35">
            <v>277.66713688417894</v>
          </cell>
          <cell r="DC35" t="str">
            <v>нд</v>
          </cell>
          <cell r="DD35">
            <v>335.2170724899143</v>
          </cell>
          <cell r="DE35" t="str">
            <v>нд</v>
          </cell>
          <cell r="DF35">
            <v>2697.5191508771686</v>
          </cell>
          <cell r="DG35">
            <v>10546.810640477408</v>
          </cell>
        </row>
        <row r="36">
          <cell r="D36" t="str">
            <v>Г</v>
          </cell>
          <cell r="E36" t="str">
            <v>АО "Чеченэнерго"</v>
          </cell>
          <cell r="F36" t="str">
            <v>Чеченская Республика</v>
          </cell>
          <cell r="G36" t="str">
            <v>нд</v>
          </cell>
          <cell r="H36">
            <v>179.00900000000001</v>
          </cell>
          <cell r="I36">
            <v>0</v>
          </cell>
          <cell r="J36">
            <v>1821.3957</v>
          </cell>
          <cell r="K36">
            <v>2.74</v>
          </cell>
          <cell r="L36">
            <v>46</v>
          </cell>
          <cell r="M36">
            <v>0</v>
          </cell>
          <cell r="N36">
            <v>0</v>
          </cell>
          <cell r="O36">
            <v>60506</v>
          </cell>
          <cell r="P36">
            <v>0</v>
          </cell>
          <cell r="Q36">
            <v>290.649</v>
          </cell>
          <cell r="R36">
            <v>0</v>
          </cell>
          <cell r="S36">
            <v>1801.2540000000001</v>
          </cell>
          <cell r="T36">
            <v>72.739999999999995</v>
          </cell>
          <cell r="U36">
            <v>55.85</v>
          </cell>
          <cell r="V36">
            <v>13.855</v>
          </cell>
          <cell r="W36">
            <v>0</v>
          </cell>
          <cell r="X36">
            <v>189641</v>
          </cell>
          <cell r="Y36">
            <v>0</v>
          </cell>
          <cell r="Z36" t="str">
            <v>нд</v>
          </cell>
          <cell r="AA36" t="str">
            <v>нд</v>
          </cell>
          <cell r="AB36" t="str">
            <v>нд</v>
          </cell>
          <cell r="AC36" t="str">
            <v>нд</v>
          </cell>
          <cell r="AD36" t="str">
            <v>нд</v>
          </cell>
          <cell r="AE36" t="str">
            <v>нд</v>
          </cell>
          <cell r="AF36" t="str">
            <v>нд</v>
          </cell>
          <cell r="AG36">
            <v>902.72888699999999</v>
          </cell>
          <cell r="AH36">
            <v>7335.4184810000006</v>
          </cell>
          <cell r="AI36" t="str">
            <v>нд</v>
          </cell>
          <cell r="AJ36">
            <v>1431.1928969999997</v>
          </cell>
          <cell r="AK36">
            <v>11048.977609000001</v>
          </cell>
          <cell r="AL36" t="str">
            <v>нд</v>
          </cell>
          <cell r="AM36">
            <v>757.20344025423719</v>
          </cell>
          <cell r="AN36">
            <v>1197.5243461864407</v>
          </cell>
          <cell r="AO36">
            <v>18771.789192900003</v>
          </cell>
          <cell r="AP36">
            <v>22966.050868529914</v>
          </cell>
          <cell r="AQ36">
            <v>18591.309624900001</v>
          </cell>
          <cell r="AR36">
            <v>23259.152561873441</v>
          </cell>
          <cell r="AS36">
            <v>7715.4959661494358</v>
          </cell>
          <cell r="AT36">
            <v>16465.23678687826</v>
          </cell>
          <cell r="AU36">
            <v>6530.7127263985276</v>
          </cell>
          <cell r="AV36">
            <v>1096.0748278285541</v>
          </cell>
          <cell r="AW36">
            <v>3167.1569512292672</v>
          </cell>
          <cell r="AX36">
            <v>1721.7667702325</v>
          </cell>
          <cell r="AY36">
            <v>545.71417710820526</v>
          </cell>
          <cell r="AZ36">
            <v>13785.596051673921</v>
          </cell>
          <cell r="BA36">
            <v>1981.4302401177522</v>
          </cell>
          <cell r="BB36">
            <v>5355.8846986619665</v>
          </cell>
          <cell r="BC36">
            <v>4288.6462726922528</v>
          </cell>
          <cell r="BD36">
            <v>2159.634840201948</v>
          </cell>
          <cell r="BE36">
            <v>5.5265158699999999</v>
          </cell>
          <cell r="BF36">
            <v>0</v>
          </cell>
          <cell r="BG36">
            <v>222.37164927999999</v>
          </cell>
          <cell r="BH36">
            <v>3885.8091515058659</v>
          </cell>
          <cell r="BI36">
            <v>3885.8091515058659</v>
          </cell>
          <cell r="BJ36">
            <v>13474.666849718968</v>
          </cell>
          <cell r="BK36" t="str">
            <v>нд</v>
          </cell>
          <cell r="BL36">
            <v>2680.5380983541777</v>
          </cell>
          <cell r="BM36" t="str">
            <v>нд</v>
          </cell>
          <cell r="BN36">
            <v>2680.5380983541777</v>
          </cell>
          <cell r="BO36" t="str">
            <v>нд</v>
          </cell>
          <cell r="BP36">
            <v>10558.222732021473</v>
          </cell>
          <cell r="BQ36">
            <v>175.55551693879937</v>
          </cell>
          <cell r="BR36">
            <v>651.84303225985059</v>
          </cell>
          <cell r="BS36">
            <v>1059.0419705900001</v>
          </cell>
          <cell r="BT36">
            <v>622.40011745380389</v>
          </cell>
          <cell r="BU36">
            <v>268.06676941093303</v>
          </cell>
          <cell r="BV36">
            <v>2474.0889972707</v>
          </cell>
          <cell r="BW36">
            <v>1509.0940580838001</v>
          </cell>
          <cell r="BX36">
            <v>3356.4882461551738</v>
          </cell>
          <cell r="BY36">
            <v>5419.9973295734571</v>
          </cell>
          <cell r="BZ36">
            <v>6258.0730441502919</v>
          </cell>
          <cell r="CA36" t="str">
            <v>нд</v>
          </cell>
          <cell r="CB36">
            <v>446.94857951299281</v>
          </cell>
          <cell r="CC36" t="str">
            <v>нд</v>
          </cell>
          <cell r="CD36">
            <v>281.67218146869209</v>
          </cell>
          <cell r="CE36" t="str">
            <v>нд</v>
          </cell>
          <cell r="CF36">
            <v>309.83939961556132</v>
          </cell>
          <cell r="CG36" t="str">
            <v>нд</v>
          </cell>
          <cell r="CH36">
            <v>340.82333957711745</v>
          </cell>
          <cell r="CI36" t="str">
            <v>нд</v>
          </cell>
          <cell r="CJ36">
            <v>3356.4882461551738</v>
          </cell>
          <cell r="CK36">
            <v>13057.353873898113</v>
          </cell>
          <cell r="CL36" t="str">
            <v>нд</v>
          </cell>
          <cell r="CM36">
            <v>294.04430375999999</v>
          </cell>
          <cell r="CN36">
            <v>562.75997930242943</v>
          </cell>
          <cell r="CO36">
            <v>948.42677928244416</v>
          </cell>
          <cell r="CP36">
            <v>214.74787864926586</v>
          </cell>
          <cell r="CQ36">
            <v>600.51680371999998</v>
          </cell>
          <cell r="CR36">
            <v>1703.0087375356909</v>
          </cell>
          <cell r="CS36">
            <v>1384.3854328900002</v>
          </cell>
          <cell r="CT36">
            <v>2651.6128158087131</v>
          </cell>
          <cell r="CU36">
            <v>4339.1007543802834</v>
          </cell>
          <cell r="CV36">
            <v>4938.8647530416565</v>
          </cell>
          <cell r="CW36" t="str">
            <v>нд</v>
          </cell>
          <cell r="CX36">
            <v>317.76173614556956</v>
          </cell>
          <cell r="CY36" t="str">
            <v>нд</v>
          </cell>
          <cell r="CZ36">
            <v>174.86350958349709</v>
          </cell>
          <cell r="DA36" t="str">
            <v>нд</v>
          </cell>
          <cell r="DB36">
            <v>234.47986612017294</v>
          </cell>
          <cell r="DC36" t="str">
            <v>нд</v>
          </cell>
          <cell r="DD36">
            <v>290</v>
          </cell>
          <cell r="DE36" t="str">
            <v>нд</v>
          </cell>
          <cell r="DF36">
            <v>2651.6128158087131</v>
          </cell>
          <cell r="DG36">
            <v>10295.07061927118</v>
          </cell>
        </row>
        <row r="37">
          <cell r="D37" t="str">
            <v>Г</v>
          </cell>
          <cell r="E37" t="str">
            <v>АО "Чеченэнерго"</v>
          </cell>
          <cell r="F37" t="str">
            <v>Чеченская Республика</v>
          </cell>
          <cell r="G37" t="str">
            <v>нд</v>
          </cell>
          <cell r="H37">
            <v>80</v>
          </cell>
          <cell r="I37">
            <v>0</v>
          </cell>
          <cell r="J37">
            <v>22.785699999999999</v>
          </cell>
          <cell r="K37">
            <v>2.74</v>
          </cell>
          <cell r="L37">
            <v>46</v>
          </cell>
          <cell r="M37">
            <v>0</v>
          </cell>
          <cell r="N37">
            <v>0</v>
          </cell>
          <cell r="O37">
            <v>3158</v>
          </cell>
          <cell r="P37">
            <v>0</v>
          </cell>
          <cell r="Q37">
            <v>192.6</v>
          </cell>
          <cell r="R37">
            <v>0</v>
          </cell>
          <cell r="S37">
            <v>39.575000000000003</v>
          </cell>
          <cell r="T37">
            <v>72.739999999999995</v>
          </cell>
          <cell r="U37">
            <v>55.85</v>
          </cell>
          <cell r="V37">
            <v>13.855</v>
          </cell>
          <cell r="W37">
            <v>0</v>
          </cell>
          <cell r="X37">
            <v>1055</v>
          </cell>
          <cell r="Y37">
            <v>0</v>
          </cell>
          <cell r="Z37" t="str">
            <v>нд</v>
          </cell>
          <cell r="AA37" t="str">
            <v>нд</v>
          </cell>
          <cell r="AB37" t="str">
            <v>нд</v>
          </cell>
          <cell r="AC37" t="str">
            <v>нд</v>
          </cell>
          <cell r="AD37" t="str">
            <v>нд</v>
          </cell>
          <cell r="AE37" t="str">
            <v>нд</v>
          </cell>
          <cell r="AF37" t="str">
            <v>нд</v>
          </cell>
          <cell r="AG37">
            <v>192.31841700000001</v>
          </cell>
          <cell r="AH37">
            <v>1350.408261</v>
          </cell>
          <cell r="AI37" t="str">
            <v>нд</v>
          </cell>
          <cell r="AJ37">
            <v>232.454677</v>
          </cell>
          <cell r="AK37">
            <v>1670.6979389999999</v>
          </cell>
          <cell r="AL37" t="str">
            <v>нд</v>
          </cell>
          <cell r="AM37">
            <v>162.98170932203391</v>
          </cell>
          <cell r="AN37">
            <v>196.36282358757066</v>
          </cell>
          <cell r="AO37">
            <v>1444.5298233359999</v>
          </cell>
          <cell r="AP37">
            <v>1687.1717960389321</v>
          </cell>
          <cell r="AQ37">
            <v>1294.1080953359999</v>
          </cell>
          <cell r="AR37">
            <v>1503.508426780056</v>
          </cell>
          <cell r="AS37">
            <v>1337.389867423183</v>
          </cell>
          <cell r="AT37">
            <v>4808.1862188628838</v>
          </cell>
          <cell r="AU37">
            <v>1130.2525149514495</v>
          </cell>
          <cell r="AV37">
            <v>34.255939829002259</v>
          </cell>
          <cell r="AW37">
            <v>417.59506338545168</v>
          </cell>
          <cell r="AX37">
            <v>619.28890491619063</v>
          </cell>
          <cell r="AY37">
            <v>59.112606820804977</v>
          </cell>
          <cell r="AZ37">
            <v>3981.1289945315721</v>
          </cell>
          <cell r="BA37">
            <v>210.05347600479831</v>
          </cell>
          <cell r="BB37">
            <v>2078.8076734848173</v>
          </cell>
          <cell r="BC37">
            <v>1388.6467512426104</v>
          </cell>
          <cell r="BD37">
            <v>303.62109379934611</v>
          </cell>
          <cell r="BE37">
            <v>4.38647893</v>
          </cell>
          <cell r="BF37">
            <v>0</v>
          </cell>
          <cell r="BG37">
            <v>10.747650279999998</v>
          </cell>
          <cell r="BH37">
            <v>387.29958053133771</v>
          </cell>
          <cell r="BI37">
            <v>387.29958053133771</v>
          </cell>
          <cell r="BJ37">
            <v>3837.9941957090841</v>
          </cell>
          <cell r="BK37" t="str">
            <v>нд</v>
          </cell>
          <cell r="BL37">
            <v>63.437749869542699</v>
          </cell>
          <cell r="BM37" t="str">
            <v>нд</v>
          </cell>
          <cell r="BN37">
            <v>63.437749869542699</v>
          </cell>
          <cell r="BO37" t="str">
            <v>нд</v>
          </cell>
          <cell r="BP37">
            <v>3194.587097571572</v>
          </cell>
          <cell r="BQ37">
            <v>13.064873009999365</v>
          </cell>
          <cell r="BR37">
            <v>595.01583225985064</v>
          </cell>
          <cell r="BS37">
            <v>702.73752819000003</v>
          </cell>
          <cell r="BT37">
            <v>176.60319827166956</v>
          </cell>
          <cell r="BU37">
            <v>49.940217770000004</v>
          </cell>
          <cell r="BV37">
            <v>184.3476679218457</v>
          </cell>
          <cell r="BW37">
            <v>204.4494041838</v>
          </cell>
          <cell r="BX37">
            <v>42.913515677297731</v>
          </cell>
          <cell r="BY37">
            <v>767.62352227686404</v>
          </cell>
          <cell r="BZ37">
            <v>2622.1701940972234</v>
          </cell>
          <cell r="CA37" t="str">
            <v>нд</v>
          </cell>
          <cell r="CB37">
            <v>215.33291927192127</v>
          </cell>
          <cell r="CC37" t="str">
            <v>нд</v>
          </cell>
          <cell r="CD37">
            <v>70.56</v>
          </cell>
          <cell r="CE37" t="str">
            <v>нд</v>
          </cell>
          <cell r="CF37">
            <v>64.8</v>
          </cell>
          <cell r="CG37" t="str">
            <v>нд</v>
          </cell>
          <cell r="CH37">
            <v>89.763934200000307</v>
          </cell>
          <cell r="CI37" t="str">
            <v>нд</v>
          </cell>
          <cell r="CJ37">
            <v>42.913515677297731</v>
          </cell>
          <cell r="CK37">
            <v>3830.2505698460091</v>
          </cell>
          <cell r="CL37" t="str">
            <v>нд</v>
          </cell>
          <cell r="CM37">
            <v>11.244972299999995</v>
          </cell>
          <cell r="CN37">
            <v>503.67997930242939</v>
          </cell>
          <cell r="CO37">
            <v>616.40147253999999</v>
          </cell>
          <cell r="CP37">
            <v>101.16118230805753</v>
          </cell>
          <cell r="CQ37">
            <v>124.72748593999999</v>
          </cell>
          <cell r="CR37">
            <v>49.125208601204761</v>
          </cell>
          <cell r="CS37">
            <v>34.167966180000001</v>
          </cell>
          <cell r="CT37">
            <v>34.512467324077782</v>
          </cell>
          <cell r="CU37">
            <v>798.29301010331801</v>
          </cell>
          <cell r="CV37">
            <v>2198.294087468254</v>
          </cell>
          <cell r="CW37" t="str">
            <v>нд</v>
          </cell>
          <cell r="CX37">
            <v>36</v>
          </cell>
          <cell r="CY37" t="str">
            <v>нд</v>
          </cell>
          <cell r="CZ37">
            <v>46</v>
          </cell>
          <cell r="DA37" t="str">
            <v>нд</v>
          </cell>
          <cell r="DB37">
            <v>54</v>
          </cell>
          <cell r="DC37" t="str">
            <v>нд</v>
          </cell>
          <cell r="DD37">
            <v>62</v>
          </cell>
          <cell r="DE37" t="str">
            <v>нд</v>
          </cell>
          <cell r="DF37">
            <v>34.512467324077782</v>
          </cell>
          <cell r="DG37">
            <v>3194.587097571572</v>
          </cell>
        </row>
        <row r="38">
          <cell r="D38" t="str">
            <v>Г</v>
          </cell>
          <cell r="E38" t="str">
            <v>АО "Чеченэнерго"</v>
          </cell>
          <cell r="F38" t="str">
            <v>Чеченская Республика</v>
          </cell>
          <cell r="G38" t="str">
            <v>нд</v>
          </cell>
          <cell r="H38">
            <v>80</v>
          </cell>
          <cell r="I38">
            <v>0</v>
          </cell>
          <cell r="J38">
            <v>22.785699999999999</v>
          </cell>
          <cell r="K38">
            <v>2.74</v>
          </cell>
          <cell r="L38">
            <v>46</v>
          </cell>
          <cell r="M38">
            <v>0</v>
          </cell>
          <cell r="N38">
            <v>0</v>
          </cell>
          <cell r="O38">
            <v>3155</v>
          </cell>
          <cell r="P38">
            <v>0</v>
          </cell>
          <cell r="Q38">
            <v>112.6</v>
          </cell>
          <cell r="R38">
            <v>0</v>
          </cell>
          <cell r="S38">
            <v>14.275</v>
          </cell>
          <cell r="T38">
            <v>72.739999999999995</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1350.408261</v>
          </cell>
          <cell r="AI38" t="str">
            <v>нд</v>
          </cell>
          <cell r="AJ38">
            <v>230.13197300000002</v>
          </cell>
          <cell r="AK38">
            <v>1652.2338299999999</v>
          </cell>
          <cell r="AL38" t="str">
            <v>нд</v>
          </cell>
          <cell r="AM38">
            <v>162.98170932203391</v>
          </cell>
          <cell r="AN38">
            <v>194.42723692090399</v>
          </cell>
          <cell r="AO38">
            <v>1302.5212953359999</v>
          </cell>
          <cell r="AP38">
            <v>1512.2890419115402</v>
          </cell>
          <cell r="AQ38">
            <v>1293.5212953359999</v>
          </cell>
          <cell r="AR38">
            <v>1502.753067826673</v>
          </cell>
          <cell r="AS38">
            <v>1337.047374796975</v>
          </cell>
          <cell r="AT38">
            <v>4000.9490728663704</v>
          </cell>
          <cell r="AU38">
            <v>1129.9671044296094</v>
          </cell>
          <cell r="AV38">
            <v>34.240623363073922</v>
          </cell>
          <cell r="AW38">
            <v>417.52643754281962</v>
          </cell>
          <cell r="AX38">
            <v>619.1603865597815</v>
          </cell>
          <cell r="AY38">
            <v>59.039656963934519</v>
          </cell>
          <cell r="AZ38">
            <v>3308.4313728708116</v>
          </cell>
          <cell r="BA38">
            <v>165.87969280575939</v>
          </cell>
          <cell r="BB38">
            <v>1802.8307153187573</v>
          </cell>
          <cell r="BC38">
            <v>1119.6758992237801</v>
          </cell>
          <cell r="BD38">
            <v>220.04506552251479</v>
          </cell>
          <cell r="BE38">
            <v>4.38647893</v>
          </cell>
          <cell r="BF38">
            <v>0</v>
          </cell>
          <cell r="BG38">
            <v>10.747650279999998</v>
          </cell>
          <cell r="BH38">
            <v>387.29958053133771</v>
          </cell>
          <cell r="BI38">
            <v>387.29958053133771</v>
          </cell>
          <cell r="BJ38">
            <v>3031.8830938481715</v>
          </cell>
          <cell r="BK38" t="str">
            <v>нд</v>
          </cell>
          <cell r="BL38">
            <v>63.437749869542699</v>
          </cell>
          <cell r="BM38" t="str">
            <v>нд</v>
          </cell>
          <cell r="BN38">
            <v>63.437749869542699</v>
          </cell>
          <cell r="BO38" t="str">
            <v>нд</v>
          </cell>
          <cell r="BP38">
            <v>2522.8306860208113</v>
          </cell>
          <cell r="BQ38">
            <v>13.064873009999365</v>
          </cell>
          <cell r="BR38">
            <v>595.01583225985064</v>
          </cell>
          <cell r="BS38">
            <v>702.73752819000003</v>
          </cell>
          <cell r="BT38">
            <v>176.373269273597</v>
          </cell>
          <cell r="BU38">
            <v>49.940217770000004</v>
          </cell>
          <cell r="BV38">
            <v>184.00517529563768</v>
          </cell>
          <cell r="BW38">
            <v>203.32336004819999</v>
          </cell>
          <cell r="BX38">
            <v>42.913515677297731</v>
          </cell>
          <cell r="BY38">
            <v>716.36748941385599</v>
          </cell>
          <cell r="BZ38">
            <v>2022.5504294778395</v>
          </cell>
          <cell r="CA38" t="str">
            <v>нд</v>
          </cell>
          <cell r="CB38">
            <v>60.097614893400042</v>
          </cell>
          <cell r="CC38" t="str">
            <v>нд</v>
          </cell>
          <cell r="CD38">
            <v>70.56</v>
          </cell>
          <cell r="CE38" t="str">
            <v>нд</v>
          </cell>
          <cell r="CF38">
            <v>64.8</v>
          </cell>
          <cell r="CG38" t="str">
            <v>нд</v>
          </cell>
          <cell r="CH38">
            <v>89.763934200000307</v>
          </cell>
          <cell r="CI38" t="str">
            <v>нд</v>
          </cell>
          <cell r="CJ38">
            <v>42.913515677297731</v>
          </cell>
          <cell r="CK38">
            <v>3024.139467985096</v>
          </cell>
          <cell r="CL38" t="str">
            <v>нд</v>
          </cell>
          <cell r="CM38">
            <v>11.244972299999995</v>
          </cell>
          <cell r="CN38">
            <v>503.67997930242939</v>
          </cell>
          <cell r="CO38">
            <v>616.40147253999999</v>
          </cell>
          <cell r="CP38">
            <v>100.96957480966374</v>
          </cell>
          <cell r="CQ38">
            <v>124.72748593999999</v>
          </cell>
          <cell r="CR38">
            <v>48.839798079364755</v>
          </cell>
          <cell r="CS38">
            <v>33.22675607</v>
          </cell>
          <cell r="CT38">
            <v>34.512467324077782</v>
          </cell>
          <cell r="CU38">
            <v>675.88247651081133</v>
          </cell>
          <cell r="CV38">
            <v>1648.94820951</v>
          </cell>
          <cell r="CW38" t="str">
            <v>нд</v>
          </cell>
          <cell r="CX38">
            <v>36</v>
          </cell>
          <cell r="CY38" t="str">
            <v>нд</v>
          </cell>
          <cell r="CZ38">
            <v>46</v>
          </cell>
          <cell r="DA38" t="str">
            <v>нд</v>
          </cell>
          <cell r="DB38">
            <v>54</v>
          </cell>
          <cell r="DC38" t="str">
            <v>нд</v>
          </cell>
          <cell r="DD38">
            <v>62</v>
          </cell>
          <cell r="DE38" t="str">
            <v>нд</v>
          </cell>
          <cell r="DF38">
            <v>34.512467324077782</v>
          </cell>
          <cell r="DG38">
            <v>2522.8306860208113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244.43431206131271</v>
          </cell>
          <cell r="AU39">
            <v>91.395836148453185</v>
          </cell>
          <cell r="AV39">
            <v>1.1389153000000001</v>
          </cell>
          <cell r="AW39">
            <v>43.449965283112988</v>
          </cell>
          <cell r="AX39">
            <v>41.74492699870877</v>
          </cell>
          <cell r="AY39">
            <v>5.0620285666314127</v>
          </cell>
          <cell r="AZ39">
            <v>180.80349501442777</v>
          </cell>
          <cell r="BA39">
            <v>12.656244651009946</v>
          </cell>
          <cell r="BB39">
            <v>54.241048504328333</v>
          </cell>
          <cell r="BC39">
            <v>108.48209700865667</v>
          </cell>
          <cell r="BD39">
            <v>5.4241048504328342</v>
          </cell>
          <cell r="BE39">
            <v>4.38647893</v>
          </cell>
          <cell r="BF39">
            <v>0</v>
          </cell>
          <cell r="BG39">
            <v>10.549860389999999</v>
          </cell>
          <cell r="BH39">
            <v>35.190762470230524</v>
          </cell>
          <cell r="BI39">
            <v>35.190762470230524</v>
          </cell>
          <cell r="BJ39">
            <v>195.62465273131335</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34.330740949999999</v>
          </cell>
          <cell r="BX39">
            <v>35.190762470230531</v>
          </cell>
          <cell r="BY39">
            <v>31.112476448750673</v>
          </cell>
          <cell r="BZ39">
            <v>14.880000000000003</v>
          </cell>
          <cell r="CA39" t="str">
            <v>нд</v>
          </cell>
          <cell r="CB39">
            <v>15.360000000000001</v>
          </cell>
          <cell r="CC39" t="str">
            <v>нд</v>
          </cell>
          <cell r="CD39">
            <v>41.519999999999996</v>
          </cell>
          <cell r="CE39" t="str">
            <v>нд</v>
          </cell>
          <cell r="CF39">
            <v>37.200000000000003</v>
          </cell>
          <cell r="CG39" t="str">
            <v>нд</v>
          </cell>
          <cell r="CH39">
            <v>48.243934200000311</v>
          </cell>
          <cell r="CI39" t="str">
            <v>нд</v>
          </cell>
          <cell r="CJ39">
            <v>35.190762470230531</v>
          </cell>
          <cell r="CK39">
            <v>188.316410648751</v>
          </cell>
          <cell r="CL39" t="str">
            <v>нд</v>
          </cell>
          <cell r="CM39">
            <v>11.091906129999995</v>
          </cell>
          <cell r="CN39">
            <v>3.6799793024293788</v>
          </cell>
          <cell r="CO39">
            <v>1.2201460399999999</v>
          </cell>
          <cell r="CP39">
            <v>3</v>
          </cell>
          <cell r="CQ39">
            <v>1.29069349</v>
          </cell>
          <cell r="CR39">
            <v>24.454698163333333</v>
          </cell>
          <cell r="CS39">
            <v>8.486729519999999</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99.302781593332696</v>
          </cell>
          <cell r="AU40">
            <v>23.151356771111104</v>
          </cell>
          <cell r="AV40">
            <v>1.1389153000000001</v>
          </cell>
          <cell r="AW40">
            <v>20.836221093999995</v>
          </cell>
          <cell r="AX40">
            <v>0.57878391927777761</v>
          </cell>
          <cell r="AY40">
            <v>0.59743645783332933</v>
          </cell>
          <cell r="AZ40">
            <v>83.054752957777765</v>
          </cell>
          <cell r="BA40">
            <v>5.813832707044444</v>
          </cell>
          <cell r="BB40">
            <v>24.916425887333329</v>
          </cell>
          <cell r="BC40">
            <v>49.832851774666658</v>
          </cell>
          <cell r="BD40">
            <v>2.4916425887333347</v>
          </cell>
          <cell r="BE40">
            <v>4.38647893</v>
          </cell>
          <cell r="BF40">
            <v>0</v>
          </cell>
          <cell r="BG40">
            <v>10.549860389999999</v>
          </cell>
          <cell r="BH40">
            <v>5.9583333333333321</v>
          </cell>
          <cell r="BI40">
            <v>5.9583333333333321</v>
          </cell>
          <cell r="BJ40">
            <v>77.544812263333327</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7.2790509500000002</v>
          </cell>
          <cell r="BX40">
            <v>5.958333333333333</v>
          </cell>
          <cell r="BY40">
            <v>9.6176922633337725</v>
          </cell>
          <cell r="BZ40">
            <v>5.28</v>
          </cell>
          <cell r="CA40" t="str">
            <v>нд</v>
          </cell>
          <cell r="CB40">
            <v>5.76</v>
          </cell>
          <cell r="CC40" t="str">
            <v>нд</v>
          </cell>
          <cell r="CD40">
            <v>17.759999999999998</v>
          </cell>
          <cell r="CE40" t="str">
            <v>нд</v>
          </cell>
          <cell r="CF40">
            <v>16.8</v>
          </cell>
          <cell r="CG40" t="str">
            <v>нд</v>
          </cell>
          <cell r="CH40">
            <v>21.60393420000031</v>
          </cell>
          <cell r="CI40" t="str">
            <v>нд</v>
          </cell>
          <cell r="CJ40">
            <v>5.958333333333333</v>
          </cell>
          <cell r="CK40">
            <v>76.821626463334084</v>
          </cell>
          <cell r="CL40" t="str">
            <v>нд</v>
          </cell>
          <cell r="CM40">
            <v>11.091906129999995</v>
          </cell>
          <cell r="CN40">
            <v>3.6799793024293788</v>
          </cell>
          <cell r="CO40">
            <v>1.2201460399999999</v>
          </cell>
          <cell r="CP40">
            <v>3</v>
          </cell>
          <cell r="CQ40">
            <v>1.29069349</v>
          </cell>
          <cell r="CR40">
            <v>4.5833333333333339</v>
          </cell>
          <cell r="CS40">
            <v>8.486729519999999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145.13153046798001</v>
          </cell>
          <cell r="AU41">
            <v>68.244479377342074</v>
          </cell>
          <cell r="AV41">
            <v>0</v>
          </cell>
          <cell r="AW41">
            <v>22.613744189112996</v>
          </cell>
          <cell r="AX41">
            <v>41.166143079430995</v>
          </cell>
          <cell r="AY41">
            <v>4.4645921087980831</v>
          </cell>
          <cell r="AZ41">
            <v>97.748742056650002</v>
          </cell>
          <cell r="BA41">
            <v>6.8424119439655007</v>
          </cell>
          <cell r="BB41">
            <v>29.324622616995001</v>
          </cell>
          <cell r="BC41">
            <v>58.649245233990001</v>
          </cell>
          <cell r="BD41">
            <v>2.9324622616994995</v>
          </cell>
          <cell r="BE41">
            <v>0</v>
          </cell>
          <cell r="BF41">
            <v>0</v>
          </cell>
          <cell r="BG41">
            <v>0</v>
          </cell>
          <cell r="BH41">
            <v>29.232429136897196</v>
          </cell>
          <cell r="BI41">
            <v>29.232429136897196</v>
          </cell>
          <cell r="BJ41">
            <v>118.07984046798001</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27.051690000000001</v>
          </cell>
          <cell r="BX41">
            <v>29.232429136897196</v>
          </cell>
          <cell r="BY41">
            <v>21.494784185416901</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111.49478418541692</v>
          </cell>
          <cell r="CL41" t="str">
            <v>нд</v>
          </cell>
          <cell r="CM41">
            <v>0</v>
          </cell>
          <cell r="CR41">
            <v>19.871364829999997</v>
          </cell>
          <cell r="CS41">
            <v>0</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141.31832563757999</v>
          </cell>
          <cell r="AU42">
            <v>25.785906894422837</v>
          </cell>
          <cell r="AV42">
            <v>0.14292011120000001</v>
          </cell>
          <cell r="AW42">
            <v>16.205930719506</v>
          </cell>
          <cell r="AX42">
            <v>8.1926853944060003</v>
          </cell>
          <cell r="AY42">
            <v>1.2443706693108387</v>
          </cell>
          <cell r="AZ42">
            <v>110.84678146965001</v>
          </cell>
          <cell r="BA42">
            <v>7.7592747028755014</v>
          </cell>
          <cell r="BB42">
            <v>33.254034440894998</v>
          </cell>
          <cell r="BC42">
            <v>66.508068881789995</v>
          </cell>
          <cell r="BD42">
            <v>3.3254034440895097</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18.705974380000001</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0</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68.595188649999997</v>
          </cell>
          <cell r="AU43">
            <v>14.673333979999999</v>
          </cell>
          <cell r="AV43">
            <v>0.14292011120000001</v>
          </cell>
          <cell r="AW43">
            <v>13.6462006014</v>
          </cell>
          <cell r="AX43">
            <v>0.36683334950000002</v>
          </cell>
          <cell r="AY43">
            <v>0.51737991789999827</v>
          </cell>
          <cell r="AZ43">
            <v>57.173333980000002</v>
          </cell>
          <cell r="BA43">
            <v>4.0021333786000008</v>
          </cell>
          <cell r="BB43">
            <v>17.152000193999999</v>
          </cell>
          <cell r="BC43">
            <v>34.304000387999999</v>
          </cell>
          <cell r="BD43">
            <v>1.7152000194000037</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10.390974379999999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0</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72.723136987579991</v>
          </cell>
          <cell r="AU44">
            <v>11.11257291442284</v>
          </cell>
          <cell r="AV44">
            <v>0</v>
          </cell>
          <cell r="AW44">
            <v>2.5597301181059993</v>
          </cell>
          <cell r="AX44">
            <v>7.8258520449060001</v>
          </cell>
          <cell r="AY44">
            <v>0.72699075141084046</v>
          </cell>
          <cell r="AZ44">
            <v>53.673447489650002</v>
          </cell>
          <cell r="BA44">
            <v>3.7571413242755005</v>
          </cell>
          <cell r="BB44">
            <v>16.102034246894998</v>
          </cell>
          <cell r="BC44">
            <v>32.204068493789997</v>
          </cell>
          <cell r="BD44">
            <v>1.6102034246895061</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8.3149999999999995</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0</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3.5300000000000002</v>
          </cell>
          <cell r="K45">
            <v>2.74</v>
          </cell>
          <cell r="L45">
            <v>46</v>
          </cell>
          <cell r="M45">
            <v>0</v>
          </cell>
          <cell r="N45">
            <v>0</v>
          </cell>
          <cell r="O45">
            <v>0</v>
          </cell>
          <cell r="P45">
            <v>0</v>
          </cell>
          <cell r="Q45">
            <v>112.6</v>
          </cell>
          <cell r="R45">
            <v>0</v>
          </cell>
          <cell r="S45">
            <v>13.275</v>
          </cell>
          <cell r="T45">
            <v>72.739999999999995</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1350.408261</v>
          </cell>
          <cell r="AI45" t="str">
            <v>нд</v>
          </cell>
          <cell r="AJ45">
            <v>230.13197300000002</v>
          </cell>
          <cell r="AK45">
            <v>1652.2338299999999</v>
          </cell>
          <cell r="AL45" t="str">
            <v>нд</v>
          </cell>
          <cell r="AM45">
            <v>162.98170932203391</v>
          </cell>
          <cell r="AN45">
            <v>194.42723692090399</v>
          </cell>
          <cell r="AO45">
            <v>1302.5212953359999</v>
          </cell>
          <cell r="AP45">
            <v>1512.2890419115402</v>
          </cell>
          <cell r="AQ45">
            <v>1293.5212953359999</v>
          </cell>
          <cell r="AR45">
            <v>1502.753067826673</v>
          </cell>
          <cell r="AS45">
            <v>1210.4015531692778</v>
          </cell>
          <cell r="AT45">
            <v>3615.1964351674778</v>
          </cell>
          <cell r="AU45">
            <v>1012.7853613867335</v>
          </cell>
          <cell r="AV45">
            <v>32.958787951873923</v>
          </cell>
          <cell r="AW45">
            <v>357.87054154020063</v>
          </cell>
          <cell r="AX45">
            <v>569.22277416666668</v>
          </cell>
          <cell r="AY45">
            <v>52.733257727992267</v>
          </cell>
          <cell r="AZ45">
            <v>3016.7810963867337</v>
          </cell>
          <cell r="BA45">
            <v>145.46417345187393</v>
          </cell>
          <cell r="BB45">
            <v>1715.3356323735338</v>
          </cell>
          <cell r="BC45">
            <v>944.68573333333336</v>
          </cell>
          <cell r="BD45">
            <v>211.29555722799245</v>
          </cell>
          <cell r="BE45">
            <v>0</v>
          </cell>
          <cell r="BF45">
            <v>0</v>
          </cell>
          <cell r="BG45">
            <v>0</v>
          </cell>
          <cell r="BH45">
            <v>344.38606485404</v>
          </cell>
          <cell r="BI45">
            <v>344.38606485404</v>
          </cell>
          <cell r="BJ45">
            <v>2714.1003041292779</v>
          </cell>
          <cell r="BK45" t="str">
            <v>нд</v>
          </cell>
          <cell r="BL45">
            <v>0</v>
          </cell>
          <cell r="BM45" t="str">
            <v>нд</v>
          </cell>
          <cell r="BN45">
            <v>0</v>
          </cell>
          <cell r="BO45" t="str">
            <v>нд</v>
          </cell>
          <cell r="BP45">
            <v>2262.3182186967333</v>
          </cell>
          <cell r="BQ45">
            <v>0</v>
          </cell>
          <cell r="BR45">
            <v>592.34996819479636</v>
          </cell>
          <cell r="BS45">
            <v>702.73752819000003</v>
          </cell>
          <cell r="BT45">
            <v>139.61244000479638</v>
          </cell>
          <cell r="BU45">
            <v>48.071958130000006</v>
          </cell>
          <cell r="BV45">
            <v>115.2060019952377</v>
          </cell>
          <cell r="BW45">
            <v>150.28664471819999</v>
          </cell>
          <cell r="BX45">
            <v>0</v>
          </cell>
          <cell r="BY45">
            <v>677.53225975803809</v>
          </cell>
          <cell r="BZ45">
            <v>1999.9904294778396</v>
          </cell>
          <cell r="CA45" t="str">
            <v>нд</v>
          </cell>
          <cell r="CB45">
            <v>36.577614893400039</v>
          </cell>
          <cell r="CC45" t="str">
            <v>нд</v>
          </cell>
          <cell r="CD45">
            <v>0</v>
          </cell>
          <cell r="CE45" t="str">
            <v>нд</v>
          </cell>
          <cell r="CF45">
            <v>0</v>
          </cell>
          <cell r="CG45" t="str">
            <v>нд</v>
          </cell>
          <cell r="CH45">
            <v>0</v>
          </cell>
          <cell r="CI45" t="str">
            <v>нд</v>
          </cell>
          <cell r="CJ45">
            <v>0</v>
          </cell>
          <cell r="CK45">
            <v>2714.1003041292779</v>
          </cell>
          <cell r="CL45" t="str">
            <v>нд</v>
          </cell>
          <cell r="CM45">
            <v>0</v>
          </cell>
          <cell r="CN45">
            <v>500</v>
          </cell>
          <cell r="CO45">
            <v>615.18132649999995</v>
          </cell>
          <cell r="CP45">
            <v>86.77698032899707</v>
          </cell>
          <cell r="CQ45">
            <v>114.54152463999999</v>
          </cell>
          <cell r="CR45">
            <v>17.746884546031421</v>
          </cell>
          <cell r="CS45">
            <v>24.740026550000003</v>
          </cell>
          <cell r="CT45" t="str">
            <v>нд</v>
          </cell>
          <cell r="CU45">
            <v>641.37000918673357</v>
          </cell>
          <cell r="CV45">
            <v>1620.94820951</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2262.3182186967333</v>
          </cell>
        </row>
        <row r="46">
          <cell r="D46" t="str">
            <v>I_Che146</v>
          </cell>
          <cell r="E46" t="str">
            <v>АО "Чеченэнерго"</v>
          </cell>
          <cell r="F46" t="str">
            <v>Чеченская Республика</v>
          </cell>
          <cell r="G46" t="str">
            <v>с</v>
          </cell>
          <cell r="H46">
            <v>80</v>
          </cell>
          <cell r="I46">
            <v>0</v>
          </cell>
          <cell r="J46">
            <v>0</v>
          </cell>
          <cell r="K46">
            <v>2.74</v>
          </cell>
          <cell r="L46">
            <v>46</v>
          </cell>
          <cell r="M46">
            <v>0</v>
          </cell>
          <cell r="N46">
            <v>0</v>
          </cell>
          <cell r="O46">
            <v>0</v>
          </cell>
          <cell r="P46">
            <v>0</v>
          </cell>
          <cell r="Q46">
            <v>80</v>
          </cell>
          <cell r="R46">
            <v>0</v>
          </cell>
          <cell r="S46">
            <v>0</v>
          </cell>
          <cell r="T46">
            <v>2.74</v>
          </cell>
          <cell r="U46">
            <v>46</v>
          </cell>
          <cell r="V46">
            <v>0</v>
          </cell>
          <cell r="W46">
            <v>0</v>
          </cell>
          <cell r="X46">
            <v>0</v>
          </cell>
          <cell r="Y46">
            <v>0</v>
          </cell>
          <cell r="Z46">
            <v>2019</v>
          </cell>
          <cell r="AA46">
            <v>2023</v>
          </cell>
          <cell r="AB46">
            <v>2023</v>
          </cell>
          <cell r="AC46">
            <v>2023</v>
          </cell>
          <cell r="AD46">
            <v>2023</v>
          </cell>
          <cell r="AE46" t="str">
            <v>нд</v>
          </cell>
          <cell r="AF46">
            <v>45291</v>
          </cell>
          <cell r="AG46">
            <v>187.661967</v>
          </cell>
          <cell r="AH46">
            <v>1312.945461</v>
          </cell>
          <cell r="AI46" t="str">
            <v>09.2019</v>
          </cell>
          <cell r="AJ46">
            <v>187.661967</v>
          </cell>
          <cell r="AK46">
            <v>1312.945461</v>
          </cell>
          <cell r="AL46" t="str">
            <v>09.2019</v>
          </cell>
          <cell r="AM46">
            <v>159.0355652542373</v>
          </cell>
          <cell r="AN46">
            <v>159.0355652542373</v>
          </cell>
          <cell r="AO46">
            <v>1268.276117976</v>
          </cell>
          <cell r="AP46">
            <v>1470.346067532297</v>
          </cell>
          <cell r="AQ46">
            <v>1259.276117976</v>
          </cell>
          <cell r="AR46">
            <v>1460.599641019116</v>
          </cell>
          <cell r="AS46">
            <v>1189.10529171404</v>
          </cell>
          <cell r="AT46">
            <v>1189.10529171404</v>
          </cell>
          <cell r="AU46">
            <v>995.03847684070206</v>
          </cell>
          <cell r="AV46">
            <v>31.267579170000001</v>
          </cell>
          <cell r="AW46">
            <v>342.02094083333338</v>
          </cell>
          <cell r="AX46">
            <v>569.22277416666668</v>
          </cell>
          <cell r="AY46">
            <v>52.527182670702018</v>
          </cell>
          <cell r="AZ46">
            <v>995.03847684070206</v>
          </cell>
          <cell r="BA46">
            <v>31.267579170000001</v>
          </cell>
          <cell r="BB46">
            <v>342.02094083333338</v>
          </cell>
          <cell r="BC46">
            <v>569.22277416666668</v>
          </cell>
          <cell r="BD46">
            <v>52.527182670702018</v>
          </cell>
          <cell r="BE46">
            <v>0</v>
          </cell>
          <cell r="BF46">
            <v>0</v>
          </cell>
          <cell r="BG46">
            <v>0</v>
          </cell>
          <cell r="BH46">
            <v>344.38606485404</v>
          </cell>
          <cell r="BI46">
            <v>344.38606485404</v>
          </cell>
          <cell r="BJ46">
            <v>316.71951571404003</v>
          </cell>
          <cell r="BK46" t="str">
            <v>нд</v>
          </cell>
          <cell r="BL46">
            <v>0</v>
          </cell>
          <cell r="BM46" t="str">
            <v>нд</v>
          </cell>
          <cell r="BN46">
            <v>0</v>
          </cell>
          <cell r="BO46" t="str">
            <v>нд</v>
          </cell>
          <cell r="BP46">
            <v>265.31562570070213</v>
          </cell>
          <cell r="BQ46">
            <v>0</v>
          </cell>
          <cell r="BR46">
            <v>592.34996819479636</v>
          </cell>
          <cell r="BS46">
            <v>702.73752819000003</v>
          </cell>
          <cell r="BT46">
            <v>139.61244000479638</v>
          </cell>
          <cell r="BU46">
            <v>48.071958130000006</v>
          </cell>
          <cell r="BV46">
            <v>93.909740540000001</v>
          </cell>
          <cell r="BW46">
            <v>121.57628968</v>
          </cell>
          <cell r="BX46">
            <v>0</v>
          </cell>
          <cell r="BY46">
            <v>302.45981329880038</v>
          </cell>
          <cell r="BZ46">
            <v>14.259702415239644</v>
          </cell>
          <cell r="CA46" t="str">
            <v>нд</v>
          </cell>
          <cell r="CB46">
            <v>0</v>
          </cell>
          <cell r="CC46" t="str">
            <v>нд</v>
          </cell>
          <cell r="CD46">
            <v>0</v>
          </cell>
          <cell r="CE46" t="str">
            <v>нд</v>
          </cell>
          <cell r="CF46">
            <v>0</v>
          </cell>
          <cell r="CG46" t="str">
            <v>нд</v>
          </cell>
          <cell r="CH46">
            <v>0</v>
          </cell>
          <cell r="CI46" t="str">
            <v>нд</v>
          </cell>
          <cell r="CJ46">
            <v>0</v>
          </cell>
          <cell r="CK46">
            <v>316.71951571404003</v>
          </cell>
          <cell r="CM46">
            <v>0</v>
          </cell>
          <cell r="CN46">
            <v>500</v>
          </cell>
          <cell r="CO46">
            <v>615.18132649999995</v>
          </cell>
          <cell r="CP46">
            <v>86.77698032899707</v>
          </cell>
          <cell r="CQ46">
            <v>114.54152463999999</v>
          </cell>
          <cell r="CU46">
            <v>265.31562570070213</v>
          </cell>
          <cell r="CW46" t="str">
            <v>нд</v>
          </cell>
          <cell r="CY46" t="str">
            <v>нд</v>
          </cell>
          <cell r="DA46" t="str">
            <v>нд</v>
          </cell>
          <cell r="DC46" t="str">
            <v>нд</v>
          </cell>
          <cell r="DE46" t="str">
            <v>нд</v>
          </cell>
          <cell r="DF46">
            <v>0</v>
          </cell>
          <cell r="DG46">
            <v>265.31562570070213</v>
          </cell>
        </row>
        <row r="47">
          <cell r="D47" t="str">
            <v>K_Che258</v>
          </cell>
          <cell r="E47" t="str">
            <v>АО "Чеченэнерго"</v>
          </cell>
          <cell r="F47" t="str">
            <v>Чеченская Республика</v>
          </cell>
          <cell r="G47" t="str">
            <v>п</v>
          </cell>
          <cell r="H47">
            <v>0</v>
          </cell>
          <cell r="I47">
            <v>0</v>
          </cell>
          <cell r="J47">
            <v>0.53</v>
          </cell>
          <cell r="K47">
            <v>0</v>
          </cell>
          <cell r="L47">
            <v>0</v>
          </cell>
          <cell r="M47">
            <v>0</v>
          </cell>
          <cell r="N47">
            <v>0</v>
          </cell>
          <cell r="O47">
            <v>0</v>
          </cell>
          <cell r="P47">
            <v>0</v>
          </cell>
          <cell r="Q47">
            <v>0</v>
          </cell>
          <cell r="R47">
            <v>0</v>
          </cell>
          <cell r="S47">
            <v>0</v>
          </cell>
          <cell r="T47">
            <v>0</v>
          </cell>
          <cell r="U47">
            <v>0.53</v>
          </cell>
          <cell r="V47">
            <v>0</v>
          </cell>
          <cell r="W47">
            <v>0</v>
          </cell>
          <cell r="X47">
            <v>0</v>
          </cell>
          <cell r="Y47">
            <v>0</v>
          </cell>
          <cell r="Z47">
            <v>2021</v>
          </cell>
          <cell r="AA47">
            <v>2022</v>
          </cell>
          <cell r="AB47">
            <v>2022</v>
          </cell>
          <cell r="AC47">
            <v>2021</v>
          </cell>
          <cell r="AD47">
            <v>2022</v>
          </cell>
          <cell r="AE47" t="str">
            <v>нд</v>
          </cell>
          <cell r="AF47">
            <v>44620</v>
          </cell>
          <cell r="AG47" t="str">
            <v>нд</v>
          </cell>
          <cell r="AH47" t="str">
            <v>нд</v>
          </cell>
          <cell r="AI47" t="str">
            <v>нд</v>
          </cell>
          <cell r="AJ47" t="str">
            <v>нд</v>
          </cell>
          <cell r="AK47" t="str">
            <v>нд</v>
          </cell>
          <cell r="AL47" t="str">
            <v>нд</v>
          </cell>
          <cell r="AM47" t="str">
            <v>нд</v>
          </cell>
          <cell r="AN47" t="str">
            <v>нд</v>
          </cell>
          <cell r="AO47">
            <v>3.3690573600000002</v>
          </cell>
          <cell r="AP47">
            <v>4.1263704096838909</v>
          </cell>
          <cell r="AQ47">
            <v>3.3690573600000002</v>
          </cell>
          <cell r="AR47">
            <v>4.3368228379976106</v>
          </cell>
          <cell r="AS47">
            <v>2.6804050512377038</v>
          </cell>
          <cell r="AT47">
            <v>2.6804050512377033</v>
          </cell>
          <cell r="AU47">
            <v>2.2336708760314199</v>
          </cell>
          <cell r="AV47">
            <v>0.120588781873923</v>
          </cell>
          <cell r="AW47">
            <v>1.90700703686725</v>
          </cell>
          <cell r="AX47">
            <v>0</v>
          </cell>
          <cell r="AY47">
            <v>0.20607505729024686</v>
          </cell>
          <cell r="AZ47">
            <v>2.2336708760314199</v>
          </cell>
          <cell r="BA47">
            <v>0.120588781873923</v>
          </cell>
          <cell r="BB47">
            <v>1.90700703686725</v>
          </cell>
          <cell r="BC47">
            <v>0</v>
          </cell>
          <cell r="BD47">
            <v>0.20607505729024686</v>
          </cell>
          <cell r="BE47">
            <v>0</v>
          </cell>
          <cell r="BF47">
            <v>0</v>
          </cell>
          <cell r="BG47">
            <v>0</v>
          </cell>
          <cell r="BH47">
            <v>0</v>
          </cell>
          <cell r="BI47">
            <v>0</v>
          </cell>
          <cell r="BJ47">
            <v>2.6804050512377033</v>
          </cell>
          <cell r="BK47" t="str">
            <v>нд</v>
          </cell>
          <cell r="BL47">
            <v>0</v>
          </cell>
          <cell r="BM47" t="str">
            <v>нд</v>
          </cell>
          <cell r="BN47">
            <v>0</v>
          </cell>
          <cell r="BO47" t="str">
            <v>нд</v>
          </cell>
          <cell r="BP47">
            <v>2.1946008760314197</v>
          </cell>
          <cell r="BQ47">
            <v>0</v>
          </cell>
          <cell r="BR47" t="str">
            <v>нд</v>
          </cell>
          <cell r="BV47">
            <v>2.6804050512377038</v>
          </cell>
          <cell r="BW47">
            <v>0</v>
          </cell>
          <cell r="BY47">
            <v>2.6804050512377038</v>
          </cell>
          <cell r="CA47" t="str">
            <v>нд</v>
          </cell>
          <cell r="CC47" t="str">
            <v>нд</v>
          </cell>
          <cell r="CE47" t="str">
            <v>нд</v>
          </cell>
          <cell r="CG47" t="str">
            <v>нд</v>
          </cell>
          <cell r="CI47" t="str">
            <v>нд</v>
          </cell>
          <cell r="CJ47">
            <v>0</v>
          </cell>
          <cell r="CK47">
            <v>2.6804050512377038</v>
          </cell>
          <cell r="CL47"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47">
            <v>0</v>
          </cell>
          <cell r="CN47" t="str">
            <v>нд</v>
          </cell>
          <cell r="CR47">
            <v>2.2336708760314199</v>
          </cell>
          <cell r="CS47">
            <v>3.9070000000000001E-2</v>
          </cell>
          <cell r="CU47">
            <v>2.1946008760314197</v>
          </cell>
          <cell r="CW47" t="str">
            <v>нд</v>
          </cell>
          <cell r="CY47" t="str">
            <v>нд</v>
          </cell>
          <cell r="DA47" t="str">
            <v>нд</v>
          </cell>
          <cell r="DC47" t="str">
            <v>нд</v>
          </cell>
          <cell r="DE47" t="str">
            <v>нд</v>
          </cell>
          <cell r="DF47">
            <v>0</v>
          </cell>
          <cell r="DG47">
            <v>2.1946008760314197</v>
          </cell>
        </row>
        <row r="48">
          <cell r="D48" t="str">
            <v>L_Che394</v>
          </cell>
          <cell r="E48" t="str">
            <v>АО "Чеченэнерго"</v>
          </cell>
          <cell r="F48" t="str">
            <v>Чеченская Республика</v>
          </cell>
          <cell r="G48" t="str">
            <v>з</v>
          </cell>
          <cell r="H48">
            <v>0</v>
          </cell>
          <cell r="I48">
            <v>0</v>
          </cell>
          <cell r="J48">
            <v>3</v>
          </cell>
          <cell r="K48">
            <v>0</v>
          </cell>
          <cell r="L48">
            <v>0</v>
          </cell>
          <cell r="M48">
            <v>0</v>
          </cell>
          <cell r="N48">
            <v>0</v>
          </cell>
          <cell r="O48">
            <v>0</v>
          </cell>
          <cell r="P48">
            <v>0</v>
          </cell>
          <cell r="Q48">
            <v>0</v>
          </cell>
          <cell r="R48">
            <v>0</v>
          </cell>
          <cell r="S48">
            <v>3</v>
          </cell>
          <cell r="T48">
            <v>0</v>
          </cell>
          <cell r="U48">
            <v>0</v>
          </cell>
          <cell r="V48">
            <v>0</v>
          </cell>
          <cell r="W48">
            <v>0</v>
          </cell>
          <cell r="X48">
            <v>0</v>
          </cell>
          <cell r="Y48">
            <v>0</v>
          </cell>
          <cell r="Z48">
            <v>2021</v>
          </cell>
          <cell r="AA48">
            <v>2021</v>
          </cell>
          <cell r="AB48">
            <v>2022</v>
          </cell>
          <cell r="AC48">
            <v>2021</v>
          </cell>
          <cell r="AD48">
            <v>2022</v>
          </cell>
          <cell r="AE48" t="str">
            <v>нд</v>
          </cell>
          <cell r="AF48">
            <v>44785</v>
          </cell>
          <cell r="AG48">
            <v>4.6564500000000004</v>
          </cell>
          <cell r="AH48">
            <v>37.462800000000001</v>
          </cell>
          <cell r="AI48" t="str">
            <v>03.2021</v>
          </cell>
          <cell r="AJ48" t="str">
            <v>нд</v>
          </cell>
          <cell r="AK48" t="str">
            <v>нд</v>
          </cell>
          <cell r="AL48" t="str">
            <v>нд</v>
          </cell>
          <cell r="AM48">
            <v>3.9461440677966109</v>
          </cell>
          <cell r="AN48" t="str">
            <v>нд</v>
          </cell>
          <cell r="AO48">
            <v>30.87612</v>
          </cell>
          <cell r="AP48">
            <v>37.816603969559296</v>
          </cell>
          <cell r="AQ48">
            <v>30.87612</v>
          </cell>
          <cell r="AR48">
            <v>37.816603969559296</v>
          </cell>
          <cell r="AS48">
            <v>18.615856403999999</v>
          </cell>
          <cell r="AT48">
            <v>18.615856400000002</v>
          </cell>
          <cell r="AU48">
            <v>15.513213670000001</v>
          </cell>
          <cell r="AV48">
            <v>1.5706199999999999</v>
          </cell>
          <cell r="AW48">
            <v>13.942593670000001</v>
          </cell>
          <cell r="AX48">
            <v>0</v>
          </cell>
          <cell r="AY48">
            <v>0</v>
          </cell>
          <cell r="AZ48">
            <v>15.513213670000001</v>
          </cell>
          <cell r="BA48">
            <v>1.5706199999999999</v>
          </cell>
          <cell r="BB48">
            <v>13.942593670000001</v>
          </cell>
          <cell r="BC48">
            <v>0</v>
          </cell>
          <cell r="BD48">
            <v>0</v>
          </cell>
          <cell r="BE48">
            <v>0</v>
          </cell>
          <cell r="BF48">
            <v>0</v>
          </cell>
          <cell r="BG48">
            <v>0</v>
          </cell>
          <cell r="BH48">
            <v>0</v>
          </cell>
          <cell r="BI48">
            <v>0</v>
          </cell>
          <cell r="BJ48">
            <v>0.93079281999999997</v>
          </cell>
          <cell r="BK48" t="str">
            <v>нд</v>
          </cell>
          <cell r="BL48">
            <v>0</v>
          </cell>
          <cell r="BM48" t="str">
            <v>нд</v>
          </cell>
          <cell r="BN48">
            <v>0</v>
          </cell>
          <cell r="BO48" t="str">
            <v>нд</v>
          </cell>
          <cell r="BP48">
            <v>0</v>
          </cell>
          <cell r="BQ48">
            <v>0</v>
          </cell>
          <cell r="BR48" t="str">
            <v>нд</v>
          </cell>
          <cell r="BT48" t="str">
            <v>нд</v>
          </cell>
          <cell r="BV48">
            <v>18.615856403999999</v>
          </cell>
          <cell r="BW48">
            <v>17.685063580000001</v>
          </cell>
          <cell r="BY48">
            <v>0.93079281999999997</v>
          </cell>
          <cell r="CA48" t="str">
            <v>нд</v>
          </cell>
          <cell r="CC48" t="str">
            <v>нд</v>
          </cell>
          <cell r="CE48" t="str">
            <v>нд</v>
          </cell>
          <cell r="CG48" t="str">
            <v>нд</v>
          </cell>
          <cell r="CI48" t="str">
            <v>нд</v>
          </cell>
          <cell r="CJ48">
            <v>0</v>
          </cell>
          <cell r="CK48">
            <v>0.93079281999999997</v>
          </cell>
          <cell r="CL48" t="str">
            <v xml:space="preserve">Объект введен в эксплуатацию в 2021 году.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актов выполненных работ (декабрь 2021). </v>
          </cell>
          <cell r="CM48">
            <v>0</v>
          </cell>
          <cell r="CN48" t="str">
            <v>нд</v>
          </cell>
          <cell r="CP48" t="str">
            <v>нд</v>
          </cell>
          <cell r="CR48">
            <v>15.513213670000001</v>
          </cell>
          <cell r="CS48">
            <v>15.513213670000001</v>
          </cell>
          <cell r="CW48" t="str">
            <v>нд</v>
          </cell>
          <cell r="CY48" t="str">
            <v>нд</v>
          </cell>
          <cell r="DA48" t="str">
            <v>нд</v>
          </cell>
          <cell r="DC48" t="str">
            <v>нд</v>
          </cell>
          <cell r="DE48" t="str">
            <v>нд</v>
          </cell>
          <cell r="DF48">
            <v>0</v>
          </cell>
          <cell r="DG48">
            <v>0</v>
          </cell>
        </row>
        <row r="49">
          <cell r="D49" t="str">
            <v>M_Che442</v>
          </cell>
          <cell r="E49" t="str">
            <v>АО "Чеченэнерго"</v>
          </cell>
          <cell r="F49" t="str">
            <v>Чеченская Республика</v>
          </cell>
          <cell r="G49" t="str">
            <v>п</v>
          </cell>
          <cell r="H49" t="str">
            <v>нд</v>
          </cell>
          <cell r="I49" t="str">
            <v>нд</v>
          </cell>
          <cell r="J49" t="str">
            <v>нд</v>
          </cell>
          <cell r="K49" t="str">
            <v>нд</v>
          </cell>
          <cell r="L49" t="str">
            <v>нд</v>
          </cell>
          <cell r="M49" t="str">
            <v>нд</v>
          </cell>
          <cell r="N49" t="str">
            <v>нд</v>
          </cell>
          <cell r="O49" t="str">
            <v>нд</v>
          </cell>
          <cell r="P49" t="str">
            <v>нд</v>
          </cell>
          <cell r="Q49">
            <v>20</v>
          </cell>
          <cell r="R49">
            <v>0</v>
          </cell>
          <cell r="S49">
            <v>0</v>
          </cell>
          <cell r="T49">
            <v>70</v>
          </cell>
          <cell r="U49">
            <v>0</v>
          </cell>
          <cell r="V49">
            <v>0</v>
          </cell>
          <cell r="W49">
            <v>0</v>
          </cell>
          <cell r="X49">
            <v>0</v>
          </cell>
          <cell r="Y49">
            <v>0</v>
          </cell>
          <cell r="Z49">
            <v>2022</v>
          </cell>
          <cell r="AA49">
            <v>2023</v>
          </cell>
          <cell r="AB49">
            <v>2023</v>
          </cell>
          <cell r="AC49" t="str">
            <v>нд</v>
          </cell>
          <cell r="AD49">
            <v>2023</v>
          </cell>
          <cell r="AE49" t="str">
            <v>нд</v>
          </cell>
          <cell r="AF49">
            <v>45284</v>
          </cell>
          <cell r="AG49" t="str">
            <v>нд</v>
          </cell>
          <cell r="AH49" t="str">
            <v>нд</v>
          </cell>
          <cell r="AI49" t="str">
            <v>нд</v>
          </cell>
          <cell r="AJ49" t="str">
            <v>нд</v>
          </cell>
          <cell r="AK49" t="str">
            <v>нд</v>
          </cell>
          <cell r="AL49" t="str">
            <v>нд</v>
          </cell>
          <cell r="AM49" t="str">
            <v>нд</v>
          </cell>
          <cell r="AN49" t="str">
            <v>нд</v>
          </cell>
          <cell r="AO49" t="str">
            <v>нд</v>
          </cell>
          <cell r="AP49" t="str">
            <v>нд</v>
          </cell>
          <cell r="AS49" t="str">
            <v>нд</v>
          </cell>
          <cell r="AT49">
            <v>2066.640684</v>
          </cell>
          <cell r="AU49" t="str">
            <v>нд</v>
          </cell>
          <cell r="AV49" t="str">
            <v>нд</v>
          </cell>
          <cell r="AW49" t="str">
            <v>нд</v>
          </cell>
          <cell r="AX49" t="str">
            <v>нд</v>
          </cell>
          <cell r="AY49" t="str">
            <v>нд</v>
          </cell>
          <cell r="AZ49">
            <v>1722.20057</v>
          </cell>
          <cell r="BA49">
            <v>101.25236049</v>
          </cell>
          <cell r="BB49">
            <v>1260.9929166666666</v>
          </cell>
          <cell r="BC49">
            <v>236.6</v>
          </cell>
          <cell r="BD49">
            <v>123.35529284333347</v>
          </cell>
          <cell r="BE49">
            <v>0</v>
          </cell>
          <cell r="BF49">
            <v>0</v>
          </cell>
          <cell r="BG49">
            <v>0</v>
          </cell>
          <cell r="BH49" t="str">
            <v>нд</v>
          </cell>
          <cell r="BI49" t="str">
            <v>нд</v>
          </cell>
          <cell r="BJ49">
            <v>2066.640684</v>
          </cell>
          <cell r="BK49" t="str">
            <v>нд</v>
          </cell>
          <cell r="BL49" t="str">
            <v>нд</v>
          </cell>
          <cell r="BM49" t="str">
            <v>нд</v>
          </cell>
          <cell r="BN49" t="str">
            <v>нд</v>
          </cell>
          <cell r="BO49" t="str">
            <v>нд</v>
          </cell>
          <cell r="BP49">
            <v>1722.20057</v>
          </cell>
          <cell r="BQ49">
            <v>0</v>
          </cell>
          <cell r="BR49" t="str">
            <v>нд</v>
          </cell>
          <cell r="BT49" t="str">
            <v>нд</v>
          </cell>
          <cell r="BV49" t="str">
            <v>нд</v>
          </cell>
          <cell r="BW49">
            <v>0</v>
          </cell>
          <cell r="BX49" t="str">
            <v>нд</v>
          </cell>
          <cell r="BY49">
            <v>121.502832588</v>
          </cell>
          <cell r="BZ49">
            <v>1945.1378514119999</v>
          </cell>
          <cell r="CA49" t="str">
            <v>нд</v>
          </cell>
          <cell r="CC49" t="str">
            <v>нд</v>
          </cell>
          <cell r="CE49" t="str">
            <v>нд</v>
          </cell>
          <cell r="CG49" t="str">
            <v>нд</v>
          </cell>
          <cell r="CI49" t="str">
            <v>нд</v>
          </cell>
          <cell r="CJ49" t="str">
            <v>нд</v>
          </cell>
          <cell r="CK49">
            <v>2066.640684</v>
          </cell>
          <cell r="CL49" t="str">
            <v>Объект включен в проект ИПР с целью исполнения обязательств по договору ТП от 24.12.2021 № 14769/2021/ЧЭ/ИКРЭС с АО "КАВКАЗ.РФ". Плата по договору ТП составляет 2 066,64 млн руб. с НДС.</v>
          </cell>
          <cell r="CN49" t="str">
            <v>нд</v>
          </cell>
          <cell r="CP49" t="str">
            <v>нд</v>
          </cell>
          <cell r="CR49" t="str">
            <v>нд</v>
          </cell>
          <cell r="CT49" t="str">
            <v>нд</v>
          </cell>
          <cell r="CU49">
            <v>101.25236049</v>
          </cell>
          <cell r="CV49">
            <v>1620.94820951</v>
          </cell>
          <cell r="CW49" t="str">
            <v>нд</v>
          </cell>
          <cell r="CY49" t="str">
            <v>нд</v>
          </cell>
          <cell r="DA49" t="str">
            <v>нд</v>
          </cell>
          <cell r="DC49" t="str">
            <v>нд</v>
          </cell>
          <cell r="DE49" t="str">
            <v>нд</v>
          </cell>
          <cell r="DF49" t="str">
            <v>нд</v>
          </cell>
          <cell r="DG49">
            <v>1722.20057</v>
          </cell>
        </row>
        <row r="50">
          <cell r="D50" t="str">
            <v>M_Che424</v>
          </cell>
          <cell r="E50" t="str">
            <v>АО "Чеченэнерго"</v>
          </cell>
          <cell r="F50" t="str">
            <v>Чеченская Республика</v>
          </cell>
          <cell r="G50" t="str">
            <v>с</v>
          </cell>
          <cell r="H50" t="str">
            <v>нд</v>
          </cell>
          <cell r="I50" t="str">
            <v>нд</v>
          </cell>
          <cell r="J50" t="str">
            <v>нд</v>
          </cell>
          <cell r="K50" t="str">
            <v>нд</v>
          </cell>
          <cell r="L50" t="str">
            <v>нд</v>
          </cell>
          <cell r="M50" t="str">
            <v>нд</v>
          </cell>
          <cell r="N50" t="str">
            <v>нд</v>
          </cell>
          <cell r="O50" t="str">
            <v>нд</v>
          </cell>
          <cell r="P50" t="str">
            <v>нд</v>
          </cell>
          <cell r="Q50">
            <v>0</v>
          </cell>
          <cell r="R50">
            <v>0</v>
          </cell>
          <cell r="S50">
            <v>0</v>
          </cell>
          <cell r="T50">
            <v>0</v>
          </cell>
          <cell r="U50">
            <v>5.74</v>
          </cell>
          <cell r="V50">
            <v>0</v>
          </cell>
          <cell r="W50">
            <v>0</v>
          </cell>
          <cell r="X50">
            <v>0</v>
          </cell>
          <cell r="Y50">
            <v>0</v>
          </cell>
          <cell r="Z50">
            <v>2021</v>
          </cell>
          <cell r="AA50">
            <v>2022</v>
          </cell>
          <cell r="AB50">
            <v>2022</v>
          </cell>
          <cell r="AC50" t="str">
            <v>нд</v>
          </cell>
          <cell r="AD50">
            <v>2022</v>
          </cell>
          <cell r="AE50" t="str">
            <v>нд</v>
          </cell>
          <cell r="AF50">
            <v>45024</v>
          </cell>
          <cell r="AG50" t="str">
            <v>нд</v>
          </cell>
          <cell r="AH50" t="str">
            <v>нд</v>
          </cell>
          <cell r="AI50" t="str">
            <v>нд</v>
          </cell>
          <cell r="AJ50">
            <v>3.2285080000000002</v>
          </cell>
          <cell r="AK50">
            <v>31.162213999999999</v>
          </cell>
          <cell r="AL50" t="str">
            <v>06.2021</v>
          </cell>
          <cell r="AM50" t="str">
            <v>нд</v>
          </cell>
          <cell r="AN50">
            <v>2.6904233333333334</v>
          </cell>
          <cell r="AO50" t="str">
            <v>нд</v>
          </cell>
          <cell r="AP50" t="str">
            <v>нд</v>
          </cell>
          <cell r="AS50" t="str">
            <v>нд</v>
          </cell>
          <cell r="AT50">
            <v>31.275266995799999</v>
          </cell>
          <cell r="AU50" t="str">
            <v>нд</v>
          </cell>
          <cell r="AV50" t="str">
            <v>нд</v>
          </cell>
          <cell r="AW50" t="str">
            <v>нд</v>
          </cell>
          <cell r="AX50" t="str">
            <v>нд</v>
          </cell>
          <cell r="AY50" t="str">
            <v>нд</v>
          </cell>
          <cell r="AZ50">
            <v>26.062723333333334</v>
          </cell>
          <cell r="BA50">
            <v>2.1660323200000007</v>
          </cell>
          <cell r="BB50">
            <v>22.712216666666666</v>
          </cell>
          <cell r="BC50">
            <v>0</v>
          </cell>
          <cell r="BD50">
            <v>1.1844743466666672</v>
          </cell>
          <cell r="BE50">
            <v>0</v>
          </cell>
          <cell r="BF50">
            <v>0</v>
          </cell>
          <cell r="BG50">
            <v>0</v>
          </cell>
          <cell r="BH50" t="str">
            <v>нд</v>
          </cell>
          <cell r="BI50" t="str">
            <v>нд</v>
          </cell>
          <cell r="BJ50">
            <v>28.804896543999998</v>
          </cell>
          <cell r="BK50" t="str">
            <v>нд</v>
          </cell>
          <cell r="BL50" t="str">
            <v>нд</v>
          </cell>
          <cell r="BM50" t="str">
            <v>нд</v>
          </cell>
          <cell r="BN50" t="str">
            <v>нд</v>
          </cell>
          <cell r="BO50" t="str">
            <v>нд</v>
          </cell>
          <cell r="BP50">
            <v>24.004080453333334</v>
          </cell>
          <cell r="BQ50">
            <v>0</v>
          </cell>
          <cell r="BR50" t="str">
            <v>нд</v>
          </cell>
          <cell r="BT50" t="str">
            <v>нд</v>
          </cell>
          <cell r="BV50" t="str">
            <v>нд</v>
          </cell>
          <cell r="BW50">
            <v>2.4703704518</v>
          </cell>
          <cell r="BX50" t="str">
            <v>нд</v>
          </cell>
          <cell r="BY50">
            <v>28.804896543999998</v>
          </cell>
          <cell r="CA50" t="str">
            <v>нд</v>
          </cell>
          <cell r="CC50" t="str">
            <v>нд</v>
          </cell>
          <cell r="CE50" t="str">
            <v>нд</v>
          </cell>
          <cell r="CG50" t="str">
            <v>нд</v>
          </cell>
          <cell r="CI50" t="str">
            <v>нд</v>
          </cell>
          <cell r="CJ50" t="str">
            <v>нд</v>
          </cell>
          <cell r="CK50">
            <v>28.804896543999998</v>
          </cell>
          <cell r="CL50"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0" t="str">
            <v>нд</v>
          </cell>
          <cell r="CP50" t="str">
            <v>нд</v>
          </cell>
          <cell r="CR50" t="str">
            <v>нд</v>
          </cell>
          <cell r="CS50">
            <v>2.0586428799999998</v>
          </cell>
          <cell r="CT50" t="str">
            <v>нд</v>
          </cell>
          <cell r="CU50">
            <v>24.004080453333334</v>
          </cell>
          <cell r="CW50" t="str">
            <v>нд</v>
          </cell>
          <cell r="CY50" t="str">
            <v>нд</v>
          </cell>
          <cell r="DA50" t="str">
            <v>нд</v>
          </cell>
          <cell r="DC50" t="str">
            <v>нд</v>
          </cell>
          <cell r="DE50" t="str">
            <v>нд</v>
          </cell>
          <cell r="DF50" t="str">
            <v>нд</v>
          </cell>
          <cell r="DG50">
            <v>24.004080453333334</v>
          </cell>
        </row>
        <row r="51">
          <cell r="D51" t="str">
            <v>M_Che425</v>
          </cell>
          <cell r="E51" t="str">
            <v>АО "Чеченэнерго"</v>
          </cell>
          <cell r="F51" t="str">
            <v>Чеченская Республика</v>
          </cell>
          <cell r="G51" t="str">
            <v>с</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v>
          </cell>
          <cell r="T51">
            <v>0</v>
          </cell>
          <cell r="U51">
            <v>0.46</v>
          </cell>
          <cell r="V51">
            <v>0.46</v>
          </cell>
          <cell r="W51">
            <v>0</v>
          </cell>
          <cell r="X51">
            <v>0</v>
          </cell>
          <cell r="Y51">
            <v>0</v>
          </cell>
          <cell r="Z51">
            <v>2021</v>
          </cell>
          <cell r="AA51">
            <v>2022</v>
          </cell>
          <cell r="AB51">
            <v>2022</v>
          </cell>
          <cell r="AC51" t="str">
            <v>нд</v>
          </cell>
          <cell r="AD51">
            <v>2022</v>
          </cell>
          <cell r="AE51" t="str">
            <v>нд</v>
          </cell>
          <cell r="AF51">
            <v>45024</v>
          </cell>
          <cell r="AG51" t="str">
            <v>нд</v>
          </cell>
          <cell r="AH51" t="str">
            <v>нд</v>
          </cell>
          <cell r="AI51" t="str">
            <v>нд</v>
          </cell>
          <cell r="AJ51">
            <v>0.47051599999999999</v>
          </cell>
          <cell r="AK51">
            <v>4.4063809999999997</v>
          </cell>
          <cell r="AL51" t="str">
            <v>06.2021</v>
          </cell>
          <cell r="AM51" t="str">
            <v>нд</v>
          </cell>
          <cell r="AN51">
            <v>0.39209666666666665</v>
          </cell>
          <cell r="AO51" t="str">
            <v>нд</v>
          </cell>
          <cell r="AP51" t="str">
            <v>нд</v>
          </cell>
          <cell r="AS51" t="str">
            <v>нд</v>
          </cell>
          <cell r="AT51">
            <v>3.7269279960000006</v>
          </cell>
          <cell r="AU51" t="str">
            <v>нд</v>
          </cell>
          <cell r="AV51" t="str">
            <v>нд</v>
          </cell>
          <cell r="AW51" t="str">
            <v>нд</v>
          </cell>
          <cell r="AX51" t="str">
            <v>нд</v>
          </cell>
          <cell r="AY51" t="str">
            <v>нд</v>
          </cell>
          <cell r="AZ51">
            <v>3.1057733333333335</v>
          </cell>
          <cell r="BA51">
            <v>0.56003160000000007</v>
          </cell>
          <cell r="BB51">
            <v>2.9770341666666669</v>
          </cell>
          <cell r="BC51">
            <v>0</v>
          </cell>
          <cell r="BD51">
            <v>-0.43129243333333345</v>
          </cell>
          <cell r="BE51">
            <v>0</v>
          </cell>
          <cell r="BF51">
            <v>0</v>
          </cell>
          <cell r="BG51">
            <v>0</v>
          </cell>
          <cell r="BH51" t="str">
            <v>нд</v>
          </cell>
          <cell r="BI51" t="str">
            <v>нд</v>
          </cell>
          <cell r="BJ51">
            <v>3.0814013200000003</v>
          </cell>
          <cell r="BK51" t="str">
            <v>нд</v>
          </cell>
          <cell r="BL51" t="str">
            <v>нд</v>
          </cell>
          <cell r="BM51" t="str">
            <v>нд</v>
          </cell>
          <cell r="BN51" t="str">
            <v>нд</v>
          </cell>
          <cell r="BO51" t="str">
            <v>нд</v>
          </cell>
          <cell r="BP51">
            <v>2.5678344333333336</v>
          </cell>
          <cell r="BQ51">
            <v>0</v>
          </cell>
          <cell r="BR51" t="str">
            <v>нд</v>
          </cell>
          <cell r="BT51" t="str">
            <v>нд</v>
          </cell>
          <cell r="BV51" t="str">
            <v>нд</v>
          </cell>
          <cell r="BW51">
            <v>0.64552667600000002</v>
          </cell>
          <cell r="BX51" t="str">
            <v>нд</v>
          </cell>
          <cell r="BY51">
            <v>3.0814013200000003</v>
          </cell>
          <cell r="CA51" t="str">
            <v>нд</v>
          </cell>
          <cell r="CC51" t="str">
            <v>нд</v>
          </cell>
          <cell r="CE51" t="str">
            <v>нд</v>
          </cell>
          <cell r="CG51" t="str">
            <v>нд</v>
          </cell>
          <cell r="CI51" t="str">
            <v>нд</v>
          </cell>
          <cell r="CJ51" t="str">
            <v>нд</v>
          </cell>
          <cell r="CK51">
            <v>3.0814013200000003</v>
          </cell>
          <cell r="CL51"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1" t="str">
            <v>нд</v>
          </cell>
          <cell r="CP51" t="str">
            <v>нд</v>
          </cell>
          <cell r="CR51" t="str">
            <v>нд</v>
          </cell>
          <cell r="CS51">
            <v>0.5379389</v>
          </cell>
          <cell r="CT51" t="str">
            <v>нд</v>
          </cell>
          <cell r="CU51">
            <v>2.5678344333333336</v>
          </cell>
          <cell r="CW51" t="str">
            <v>нд</v>
          </cell>
          <cell r="CY51" t="str">
            <v>нд</v>
          </cell>
          <cell r="DA51" t="str">
            <v>нд</v>
          </cell>
          <cell r="DC51" t="str">
            <v>нд</v>
          </cell>
          <cell r="DE51" t="str">
            <v>нд</v>
          </cell>
          <cell r="DF51" t="str">
            <v>нд</v>
          </cell>
          <cell r="DG51">
            <v>2.5678344333333336</v>
          </cell>
        </row>
        <row r="52">
          <cell r="D52" t="str">
            <v>M_Che426</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10.275</v>
          </cell>
          <cell r="T52">
            <v>0</v>
          </cell>
          <cell r="U52">
            <v>3.12</v>
          </cell>
          <cell r="V52">
            <v>13.395</v>
          </cell>
          <cell r="W52">
            <v>0</v>
          </cell>
          <cell r="X52">
            <v>0</v>
          </cell>
          <cell r="Y52">
            <v>0</v>
          </cell>
          <cell r="Z52">
            <v>2021</v>
          </cell>
          <cell r="AA52">
            <v>2022</v>
          </cell>
          <cell r="AB52">
            <v>2023</v>
          </cell>
          <cell r="AC52" t="str">
            <v>нд</v>
          </cell>
          <cell r="AD52">
            <v>2023</v>
          </cell>
          <cell r="AE52" t="str">
            <v>нд</v>
          </cell>
          <cell r="AF52">
            <v>45024</v>
          </cell>
          <cell r="AG52" t="str">
            <v>нд</v>
          </cell>
          <cell r="AH52" t="str">
            <v>нд</v>
          </cell>
          <cell r="AI52" t="str">
            <v>нд</v>
          </cell>
          <cell r="AJ52">
            <v>6.7604119999999996</v>
          </cell>
          <cell r="AK52">
            <v>65.617462000000003</v>
          </cell>
          <cell r="AL52" t="str">
            <v>06.2021</v>
          </cell>
          <cell r="AM52" t="str">
            <v>нд</v>
          </cell>
          <cell r="AN52">
            <v>5.6336766666666662</v>
          </cell>
          <cell r="AO52" t="str">
            <v>нд</v>
          </cell>
          <cell r="AP52" t="str">
            <v>нд</v>
          </cell>
          <cell r="AS52" t="str">
            <v>нд</v>
          </cell>
          <cell r="AT52">
            <v>62.185722011199999</v>
          </cell>
          <cell r="AU52" t="str">
            <v>нд</v>
          </cell>
          <cell r="AV52" t="str">
            <v>нд</v>
          </cell>
          <cell r="AW52" t="str">
            <v>нд</v>
          </cell>
          <cell r="AX52" t="str">
            <v>нд</v>
          </cell>
          <cell r="AY52" t="str">
            <v>нд</v>
          </cell>
          <cell r="AZ52">
            <v>51.821434166666663</v>
          </cell>
          <cell r="BA52">
            <v>1.6636230400000003</v>
          </cell>
          <cell r="BB52">
            <v>49.690829999999998</v>
          </cell>
          <cell r="BC52">
            <v>2.2278333333333337E-2</v>
          </cell>
          <cell r="BD52">
            <v>0.44470279333333163</v>
          </cell>
          <cell r="BE52">
            <v>0</v>
          </cell>
          <cell r="BF52">
            <v>0</v>
          </cell>
          <cell r="BG52">
            <v>0</v>
          </cell>
          <cell r="BH52" t="str">
            <v>нд</v>
          </cell>
          <cell r="BI52" t="str">
            <v>нд</v>
          </cell>
          <cell r="BJ52">
            <v>60.366085532</v>
          </cell>
          <cell r="BK52" t="str">
            <v>нд</v>
          </cell>
          <cell r="BL52" t="str">
            <v>нд</v>
          </cell>
          <cell r="BM52" t="str">
            <v>нд</v>
          </cell>
          <cell r="BN52" t="str">
            <v>нд</v>
          </cell>
          <cell r="BO52" t="str">
            <v>нд</v>
          </cell>
          <cell r="BP52">
            <v>50.305071276666666</v>
          </cell>
          <cell r="BQ52">
            <v>0</v>
          </cell>
          <cell r="BR52" t="str">
            <v>нд</v>
          </cell>
          <cell r="BT52" t="str">
            <v>нд</v>
          </cell>
          <cell r="BV52" t="str">
            <v>нд</v>
          </cell>
          <cell r="BW52">
            <v>1.8196364792000002</v>
          </cell>
          <cell r="BX52" t="str">
            <v>нд</v>
          </cell>
          <cell r="BY52">
            <v>40.366085532</v>
          </cell>
          <cell r="BZ52">
            <v>20</v>
          </cell>
          <cell r="CA52" t="str">
            <v>нд</v>
          </cell>
          <cell r="CC52" t="str">
            <v>нд</v>
          </cell>
          <cell r="CE52" t="str">
            <v>нд</v>
          </cell>
          <cell r="CG52" t="str">
            <v>нд</v>
          </cell>
          <cell r="CI52" t="str">
            <v>нд</v>
          </cell>
          <cell r="CJ52" t="str">
            <v>нд</v>
          </cell>
          <cell r="CK52">
            <v>60.366085532</v>
          </cell>
          <cell r="CL52"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2" t="str">
            <v>нд</v>
          </cell>
          <cell r="CP52" t="str">
            <v>нд</v>
          </cell>
          <cell r="CR52" t="str">
            <v>нд</v>
          </cell>
          <cell r="CS52">
            <v>1.5163628899999999</v>
          </cell>
          <cell r="CT52" t="str">
            <v>нд</v>
          </cell>
          <cell r="CU52">
            <v>50.305071276666666</v>
          </cell>
          <cell r="CW52" t="str">
            <v>нд</v>
          </cell>
          <cell r="CY52" t="str">
            <v>нд</v>
          </cell>
          <cell r="DA52" t="str">
            <v>нд</v>
          </cell>
          <cell r="DC52" t="str">
            <v>нд</v>
          </cell>
          <cell r="DE52" t="str">
            <v>нд</v>
          </cell>
          <cell r="DF52" t="str">
            <v>нд</v>
          </cell>
          <cell r="DG52">
            <v>50.305071276666666</v>
          </cell>
        </row>
        <row r="53">
          <cell r="D53" t="str">
            <v>M_Che427</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12.6</v>
          </cell>
          <cell r="R53">
            <v>0</v>
          </cell>
          <cell r="S53">
            <v>0</v>
          </cell>
          <cell r="T53">
            <v>0</v>
          </cell>
          <cell r="U53">
            <v>0</v>
          </cell>
          <cell r="V53">
            <v>0</v>
          </cell>
          <cell r="W53">
            <v>0</v>
          </cell>
          <cell r="X53">
            <v>0</v>
          </cell>
          <cell r="Y53">
            <v>0</v>
          </cell>
          <cell r="Z53">
            <v>2021</v>
          </cell>
          <cell r="AA53">
            <v>2022</v>
          </cell>
          <cell r="AB53">
            <v>2024</v>
          </cell>
          <cell r="AC53" t="str">
            <v>нд</v>
          </cell>
          <cell r="AD53">
            <v>2024</v>
          </cell>
          <cell r="AE53" t="str">
            <v>нд</v>
          </cell>
          <cell r="AF53">
            <v>45024</v>
          </cell>
          <cell r="AG53" t="str">
            <v>нд</v>
          </cell>
          <cell r="AH53" t="str">
            <v>нд</v>
          </cell>
          <cell r="AI53" t="str">
            <v>нд</v>
          </cell>
          <cell r="AJ53">
            <v>32.010570000000001</v>
          </cell>
          <cell r="AK53">
            <v>238.10231200000001</v>
          </cell>
          <cell r="AL53" t="str">
            <v>06.2021</v>
          </cell>
          <cell r="AM53" t="str">
            <v>нд</v>
          </cell>
          <cell r="AN53">
            <v>26.675475000000002</v>
          </cell>
          <cell r="AO53" t="str">
            <v>нд</v>
          </cell>
          <cell r="AP53" t="str">
            <v>нд</v>
          </cell>
          <cell r="AS53" t="str">
            <v>нд</v>
          </cell>
          <cell r="AT53">
            <v>240.96628099919999</v>
          </cell>
          <cell r="AU53" t="str">
            <v>нд</v>
          </cell>
          <cell r="AV53" t="str">
            <v>нд</v>
          </cell>
          <cell r="AW53" t="str">
            <v>нд</v>
          </cell>
          <cell r="AX53" t="str">
            <v>нд</v>
          </cell>
          <cell r="AY53" t="str">
            <v>нд</v>
          </cell>
          <cell r="AZ53">
            <v>200.80523416666668</v>
          </cell>
          <cell r="BA53">
            <v>6.8633380499999994</v>
          </cell>
          <cell r="BB53">
            <v>21.092093333333334</v>
          </cell>
          <cell r="BC53">
            <v>138.84068083333332</v>
          </cell>
          <cell r="BD53">
            <v>34.009121950000022</v>
          </cell>
          <cell r="BE53">
            <v>0</v>
          </cell>
          <cell r="BF53">
            <v>0</v>
          </cell>
          <cell r="BG53">
            <v>0</v>
          </cell>
          <cell r="BH53" t="str">
            <v>нд</v>
          </cell>
          <cell r="BI53" t="str">
            <v>нд</v>
          </cell>
          <cell r="BJ53">
            <v>234.87652314799999</v>
          </cell>
          <cell r="BK53" t="str">
            <v>нд</v>
          </cell>
          <cell r="BL53" t="str">
            <v>нд</v>
          </cell>
          <cell r="BM53" t="str">
            <v>нд</v>
          </cell>
          <cell r="BN53" t="str">
            <v>нд</v>
          </cell>
          <cell r="BO53" t="str">
            <v>нд</v>
          </cell>
          <cell r="BP53">
            <v>195.73043595666667</v>
          </cell>
          <cell r="BQ53">
            <v>0</v>
          </cell>
          <cell r="BR53" t="str">
            <v>нд</v>
          </cell>
          <cell r="BT53" t="str">
            <v>нд</v>
          </cell>
          <cell r="BV53" t="str">
            <v>нд</v>
          </cell>
          <cell r="BW53">
            <v>6.0897578511999981</v>
          </cell>
          <cell r="BX53" t="str">
            <v>нд</v>
          </cell>
          <cell r="BY53">
            <v>177.706032604</v>
          </cell>
          <cell r="BZ53">
            <v>20.592875650599943</v>
          </cell>
          <cell r="CA53" t="str">
            <v>нд</v>
          </cell>
          <cell r="CB53">
            <v>36.577614893400039</v>
          </cell>
          <cell r="CC53" t="str">
            <v>нд</v>
          </cell>
          <cell r="CE53" t="str">
            <v>нд</v>
          </cell>
          <cell r="CG53" t="str">
            <v>нд</v>
          </cell>
          <cell r="CI53" t="str">
            <v>нд</v>
          </cell>
          <cell r="CJ53" t="str">
            <v>нд</v>
          </cell>
          <cell r="CK53">
            <v>234.87652314799999</v>
          </cell>
          <cell r="CL53"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3" t="str">
            <v>нд</v>
          </cell>
          <cell r="CP53" t="str">
            <v>нд</v>
          </cell>
          <cell r="CR53" t="str">
            <v>нд</v>
          </cell>
          <cell r="CS53">
            <v>5.07479821</v>
          </cell>
          <cell r="CT53" t="str">
            <v>нд</v>
          </cell>
          <cell r="CU53">
            <v>195.73043595666667</v>
          </cell>
          <cell r="CW53" t="str">
            <v>нд</v>
          </cell>
          <cell r="CY53" t="str">
            <v>нд</v>
          </cell>
          <cell r="DA53" t="str">
            <v>нд</v>
          </cell>
          <cell r="DC53" t="str">
            <v>нд</v>
          </cell>
          <cell r="DE53" t="str">
            <v>нд</v>
          </cell>
          <cell r="DF53" t="str">
            <v>нд</v>
          </cell>
          <cell r="DG53">
            <v>195.73043595666667</v>
          </cell>
        </row>
        <row r="54">
          <cell r="D54" t="str">
            <v>Г</v>
          </cell>
          <cell r="E54" t="str">
            <v>АО "Чеченэнерго"</v>
          </cell>
          <cell r="F54" t="str">
            <v>Чеченская Республика</v>
          </cell>
          <cell r="G54" t="str">
            <v>нд</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t="str">
            <v>нд</v>
          </cell>
          <cell r="AA54" t="str">
            <v>нд</v>
          </cell>
          <cell r="AB54" t="str">
            <v>нд</v>
          </cell>
          <cell r="AC54" t="str">
            <v>нд</v>
          </cell>
          <cell r="AD54" t="str">
            <v>нд</v>
          </cell>
          <cell r="AE54" t="str">
            <v>нд</v>
          </cell>
          <cell r="AF54" t="str">
            <v>нд</v>
          </cell>
          <cell r="AG54">
            <v>0</v>
          </cell>
          <cell r="AH54">
            <v>0</v>
          </cell>
          <cell r="AI54" t="str">
            <v>нд</v>
          </cell>
          <cell r="AJ54">
            <v>0</v>
          </cell>
          <cell r="AK54">
            <v>0</v>
          </cell>
          <cell r="AL54" t="str">
            <v>нд</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t="str">
            <v>нд</v>
          </cell>
          <cell r="BL54">
            <v>0</v>
          </cell>
          <cell r="BM54" t="str">
            <v>нд</v>
          </cell>
          <cell r="BN54">
            <v>0</v>
          </cell>
          <cell r="BO54" t="str">
            <v>нд</v>
          </cell>
          <cell r="BP54">
            <v>0</v>
          </cell>
          <cell r="BQ54">
            <v>0</v>
          </cell>
          <cell r="BR54">
            <v>0</v>
          </cell>
          <cell r="BS54">
            <v>0</v>
          </cell>
          <cell r="BT54">
            <v>0</v>
          </cell>
          <cell r="BU54">
            <v>0</v>
          </cell>
          <cell r="BV54">
            <v>0</v>
          </cell>
          <cell r="BW54">
            <v>0</v>
          </cell>
          <cell r="BX54">
            <v>0</v>
          </cell>
          <cell r="BY54">
            <v>0</v>
          </cell>
          <cell r="BZ54">
            <v>0</v>
          </cell>
          <cell r="CA54" t="str">
            <v>нд</v>
          </cell>
          <cell r="CB54">
            <v>0</v>
          </cell>
          <cell r="CC54" t="str">
            <v>нд</v>
          </cell>
          <cell r="CD54">
            <v>0</v>
          </cell>
          <cell r="CE54" t="str">
            <v>нд</v>
          </cell>
          <cell r="CF54">
            <v>0</v>
          </cell>
          <cell r="CG54" t="str">
            <v>нд</v>
          </cell>
          <cell r="CH54">
            <v>0</v>
          </cell>
          <cell r="CI54" t="str">
            <v>нд</v>
          </cell>
          <cell r="CJ54">
            <v>0</v>
          </cell>
          <cell r="CK54">
            <v>0</v>
          </cell>
          <cell r="CL54" t="str">
            <v>нд</v>
          </cell>
          <cell r="CM54">
            <v>0</v>
          </cell>
          <cell r="CN54">
            <v>0</v>
          </cell>
          <cell r="CO54">
            <v>0</v>
          </cell>
          <cell r="CP54">
            <v>0</v>
          </cell>
          <cell r="CQ54">
            <v>0</v>
          </cell>
          <cell r="CR54">
            <v>0</v>
          </cell>
          <cell r="CS54">
            <v>0</v>
          </cell>
          <cell r="CT54">
            <v>0</v>
          </cell>
          <cell r="CU54">
            <v>0</v>
          </cell>
          <cell r="CV54">
            <v>0</v>
          </cell>
          <cell r="CW54" t="str">
            <v>нд</v>
          </cell>
          <cell r="CX54">
            <v>0</v>
          </cell>
          <cell r="CY54" t="str">
            <v>нд</v>
          </cell>
          <cell r="CZ54">
            <v>0</v>
          </cell>
          <cell r="DA54" t="str">
            <v>нд</v>
          </cell>
          <cell r="DB54">
            <v>0</v>
          </cell>
          <cell r="DC54" t="str">
            <v>нд</v>
          </cell>
          <cell r="DD54">
            <v>0</v>
          </cell>
          <cell r="DE54" t="str">
            <v>нд</v>
          </cell>
          <cell r="DF54">
            <v>0</v>
          </cell>
          <cell r="DG54">
            <v>0</v>
          </cell>
        </row>
        <row r="55">
          <cell r="D55" t="str">
            <v>Г</v>
          </cell>
          <cell r="E55" t="str">
            <v>АО "Чеченэнерго"</v>
          </cell>
          <cell r="F55" t="str">
            <v>Чеченская Республика</v>
          </cell>
          <cell r="G55" t="str">
            <v>нд</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t="str">
            <v>нд</v>
          </cell>
          <cell r="AA55" t="str">
            <v>нд</v>
          </cell>
          <cell r="AB55" t="str">
            <v>нд</v>
          </cell>
          <cell r="AC55" t="str">
            <v>нд</v>
          </cell>
          <cell r="AD55" t="str">
            <v>нд</v>
          </cell>
          <cell r="AE55" t="str">
            <v>нд</v>
          </cell>
          <cell r="AF55" t="str">
            <v>нд</v>
          </cell>
          <cell r="AG55">
            <v>0</v>
          </cell>
          <cell r="AH55">
            <v>0</v>
          </cell>
          <cell r="AI55" t="str">
            <v>нд</v>
          </cell>
          <cell r="AJ55">
            <v>0</v>
          </cell>
          <cell r="AK55">
            <v>0</v>
          </cell>
          <cell r="AL55" t="str">
            <v>нд</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t="str">
            <v>нд</v>
          </cell>
          <cell r="BL55">
            <v>0</v>
          </cell>
          <cell r="BM55" t="str">
            <v>нд</v>
          </cell>
          <cell r="BN55">
            <v>0</v>
          </cell>
          <cell r="BO55" t="str">
            <v>нд</v>
          </cell>
          <cell r="BP55">
            <v>0</v>
          </cell>
          <cell r="BQ55">
            <v>0</v>
          </cell>
          <cell r="BR55">
            <v>0</v>
          </cell>
          <cell r="BS55">
            <v>0</v>
          </cell>
          <cell r="BT55">
            <v>0</v>
          </cell>
          <cell r="BU55">
            <v>0</v>
          </cell>
          <cell r="BV55">
            <v>0</v>
          </cell>
          <cell r="BW55">
            <v>0</v>
          </cell>
          <cell r="BX55">
            <v>0</v>
          </cell>
          <cell r="BY55">
            <v>0</v>
          </cell>
          <cell r="BZ55">
            <v>0</v>
          </cell>
          <cell r="CA55" t="str">
            <v>нд</v>
          </cell>
          <cell r="CB55">
            <v>0</v>
          </cell>
          <cell r="CC55" t="str">
            <v>нд</v>
          </cell>
          <cell r="CD55">
            <v>0</v>
          </cell>
          <cell r="CE55" t="str">
            <v>нд</v>
          </cell>
          <cell r="CF55">
            <v>0</v>
          </cell>
          <cell r="CG55" t="str">
            <v>нд</v>
          </cell>
          <cell r="CH55">
            <v>0</v>
          </cell>
          <cell r="CI55" t="str">
            <v>нд</v>
          </cell>
          <cell r="CJ55">
            <v>0</v>
          </cell>
          <cell r="CK55">
            <v>0</v>
          </cell>
          <cell r="CL55" t="str">
            <v>нд</v>
          </cell>
          <cell r="CM55">
            <v>0</v>
          </cell>
          <cell r="CN55">
            <v>0</v>
          </cell>
          <cell r="CO55">
            <v>0</v>
          </cell>
          <cell r="CP55">
            <v>0</v>
          </cell>
          <cell r="CQ55">
            <v>0</v>
          </cell>
          <cell r="CR55">
            <v>0</v>
          </cell>
          <cell r="CS55">
            <v>0</v>
          </cell>
          <cell r="CT55">
            <v>0</v>
          </cell>
          <cell r="CU55">
            <v>0</v>
          </cell>
          <cell r="CV55">
            <v>0</v>
          </cell>
          <cell r="CW55" t="str">
            <v>нд</v>
          </cell>
          <cell r="CX55">
            <v>0</v>
          </cell>
          <cell r="CY55" t="str">
            <v>нд</v>
          </cell>
          <cell r="CZ55">
            <v>0</v>
          </cell>
          <cell r="DA55" t="str">
            <v>нд</v>
          </cell>
          <cell r="DB55">
            <v>0</v>
          </cell>
          <cell r="DC55" t="str">
            <v>нд</v>
          </cell>
          <cell r="DD55">
            <v>0</v>
          </cell>
          <cell r="DE55" t="str">
            <v>нд</v>
          </cell>
          <cell r="DF55">
            <v>0</v>
          </cell>
          <cell r="DG55">
            <v>0</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t="str">
            <v>нд</v>
          </cell>
          <cell r="BL62">
            <v>0</v>
          </cell>
          <cell r="BM62" t="str">
            <v>нд</v>
          </cell>
          <cell r="BN62">
            <v>0</v>
          </cell>
          <cell r="BO62" t="str">
            <v>нд</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t="str">
            <v>нд</v>
          </cell>
          <cell r="BL63">
            <v>0</v>
          </cell>
          <cell r="BM63" t="str">
            <v>нд</v>
          </cell>
          <cell r="BN63">
            <v>0</v>
          </cell>
          <cell r="BO63" t="str">
            <v>нд</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3</v>
          </cell>
          <cell r="P66">
            <v>0</v>
          </cell>
          <cell r="Q66">
            <v>80</v>
          </cell>
          <cell r="R66">
            <v>0</v>
          </cell>
          <cell r="S66">
            <v>25.3</v>
          </cell>
          <cell r="T66">
            <v>0</v>
          </cell>
          <cell r="U66">
            <v>0</v>
          </cell>
          <cell r="V66">
            <v>0</v>
          </cell>
          <cell r="W66">
            <v>0</v>
          </cell>
          <cell r="X66">
            <v>7</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2.3227039999999999</v>
          </cell>
          <cell r="AK66">
            <v>18.464108999999997</v>
          </cell>
          <cell r="AL66" t="str">
            <v>нд</v>
          </cell>
          <cell r="AM66">
            <v>0</v>
          </cell>
          <cell r="AN66">
            <v>1.9355866666666668</v>
          </cell>
          <cell r="AO66">
            <v>142.00852799999998</v>
          </cell>
          <cell r="AP66">
            <v>174.88275412739202</v>
          </cell>
          <cell r="AQ66">
            <v>0.58679999999999999</v>
          </cell>
          <cell r="AR66">
            <v>0.75535895338303116</v>
          </cell>
          <cell r="AS66">
            <v>0.34249262620800691</v>
          </cell>
          <cell r="AT66">
            <v>807.23714599651294</v>
          </cell>
          <cell r="AU66">
            <v>0.28541052184000576</v>
          </cell>
          <cell r="AV66">
            <v>1.5316465928335701E-2</v>
          </cell>
          <cell r="AW66">
            <v>6.8625842632058398E-2</v>
          </cell>
          <cell r="AX66">
            <v>0.1285183564091518</v>
          </cell>
          <cell r="AY66">
            <v>7.2949856870459864E-2</v>
          </cell>
          <cell r="AZ66">
            <v>672.69762166076066</v>
          </cell>
          <cell r="BA66">
            <v>44.173783199038922</v>
          </cell>
          <cell r="BB66">
            <v>275.97695816606017</v>
          </cell>
          <cell r="BC66">
            <v>268.97085201883027</v>
          </cell>
          <cell r="BD66">
            <v>83.576028276831309</v>
          </cell>
          <cell r="BE66">
            <v>0</v>
          </cell>
          <cell r="BF66">
            <v>0</v>
          </cell>
          <cell r="BG66">
            <v>0</v>
          </cell>
          <cell r="BH66">
            <v>0</v>
          </cell>
          <cell r="BI66">
            <v>0</v>
          </cell>
          <cell r="BJ66">
            <v>806.11110186091287</v>
          </cell>
          <cell r="BK66" t="str">
            <v>нд</v>
          </cell>
          <cell r="BL66">
            <v>0</v>
          </cell>
          <cell r="BM66" t="str">
            <v>нд</v>
          </cell>
          <cell r="BN66">
            <v>0</v>
          </cell>
          <cell r="BO66" t="str">
            <v>нд</v>
          </cell>
          <cell r="BP66">
            <v>671.75641155076062</v>
          </cell>
          <cell r="BQ66">
            <v>0</v>
          </cell>
          <cell r="BR66">
            <v>0</v>
          </cell>
          <cell r="BS66">
            <v>0</v>
          </cell>
          <cell r="BT66">
            <v>0.22992899807254397</v>
          </cell>
          <cell r="BU66">
            <v>0</v>
          </cell>
          <cell r="BV66">
            <v>0.34249262620800691</v>
          </cell>
          <cell r="BW66">
            <v>1.1260441355999999</v>
          </cell>
          <cell r="BX66">
            <v>0</v>
          </cell>
          <cell r="BY66">
            <v>51.256032863008016</v>
          </cell>
          <cell r="BZ66">
            <v>599.61976461938377</v>
          </cell>
          <cell r="CA66" t="str">
            <v>нд</v>
          </cell>
          <cell r="CB66">
            <v>155.23530437852122</v>
          </cell>
          <cell r="CC66" t="str">
            <v>нд</v>
          </cell>
          <cell r="CD66">
            <v>0</v>
          </cell>
          <cell r="CE66" t="str">
            <v>нд</v>
          </cell>
          <cell r="CF66">
            <v>0</v>
          </cell>
          <cell r="CG66" t="str">
            <v>нд</v>
          </cell>
          <cell r="CH66">
            <v>0</v>
          </cell>
          <cell r="CI66" t="str">
            <v>нд</v>
          </cell>
          <cell r="CJ66">
            <v>0</v>
          </cell>
          <cell r="CK66">
            <v>806.11110186091298</v>
          </cell>
          <cell r="CL66" t="str">
            <v>нд</v>
          </cell>
          <cell r="CM66">
            <v>0</v>
          </cell>
          <cell r="CN66">
            <v>0</v>
          </cell>
          <cell r="CO66">
            <v>0</v>
          </cell>
          <cell r="CP66">
            <v>0.19160749839378666</v>
          </cell>
          <cell r="CQ66">
            <v>0</v>
          </cell>
          <cell r="CR66">
            <v>0.28541052184000576</v>
          </cell>
          <cell r="CS66">
            <v>0.94121010999999988</v>
          </cell>
          <cell r="CT66">
            <v>0</v>
          </cell>
          <cell r="CU66">
            <v>122.4105335925067</v>
          </cell>
          <cell r="CV66">
            <v>549.34587795825405</v>
          </cell>
          <cell r="CW66" t="str">
            <v>нд</v>
          </cell>
          <cell r="CX66">
            <v>0</v>
          </cell>
          <cell r="CY66" t="str">
            <v>нд</v>
          </cell>
          <cell r="CZ66">
            <v>0</v>
          </cell>
          <cell r="DA66" t="str">
            <v>нд</v>
          </cell>
          <cell r="DB66">
            <v>0</v>
          </cell>
          <cell r="DC66" t="str">
            <v>нд</v>
          </cell>
          <cell r="DD66">
            <v>0</v>
          </cell>
          <cell r="DE66" t="str">
            <v>нд</v>
          </cell>
          <cell r="DF66">
            <v>0</v>
          </cell>
          <cell r="DG66">
            <v>671.75641155076062</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3</v>
          </cell>
          <cell r="P68">
            <v>0</v>
          </cell>
          <cell r="Q68">
            <v>80</v>
          </cell>
          <cell r="R68">
            <v>0</v>
          </cell>
          <cell r="S68">
            <v>25.3</v>
          </cell>
          <cell r="T68">
            <v>0</v>
          </cell>
          <cell r="U68">
            <v>0</v>
          </cell>
          <cell r="V68">
            <v>0</v>
          </cell>
          <cell r="W68">
            <v>0</v>
          </cell>
          <cell r="X68">
            <v>7</v>
          </cell>
          <cell r="Y68">
            <v>0</v>
          </cell>
          <cell r="Z68" t="str">
            <v>нд</v>
          </cell>
          <cell r="AA68" t="str">
            <v>нд</v>
          </cell>
          <cell r="AB68" t="str">
            <v>нд</v>
          </cell>
          <cell r="AC68" t="str">
            <v>нд</v>
          </cell>
          <cell r="AD68" t="str">
            <v>нд</v>
          </cell>
          <cell r="AE68" t="str">
            <v>нд</v>
          </cell>
          <cell r="AF68" t="str">
            <v>нд</v>
          </cell>
          <cell r="AG68" t="str">
            <v>нд</v>
          </cell>
          <cell r="AH68" t="str">
            <v>нд</v>
          </cell>
          <cell r="AI68" t="str">
            <v>нд</v>
          </cell>
          <cell r="AJ68">
            <v>2.3227039999999999</v>
          </cell>
          <cell r="AK68">
            <v>18.464108999999997</v>
          </cell>
          <cell r="AL68" t="str">
            <v>нд</v>
          </cell>
          <cell r="AM68" t="str">
            <v>нд</v>
          </cell>
          <cell r="AN68">
            <v>1.9355866666666668</v>
          </cell>
          <cell r="AO68">
            <v>142.00852799999998</v>
          </cell>
          <cell r="AP68">
            <v>174.88275412739202</v>
          </cell>
          <cell r="AQ68">
            <v>0.58679999999999999</v>
          </cell>
          <cell r="AR68">
            <v>0.75535895338303116</v>
          </cell>
          <cell r="AS68">
            <v>0.34249262620800691</v>
          </cell>
          <cell r="AT68">
            <v>807.23714599651294</v>
          </cell>
          <cell r="AU68">
            <v>0.28541052184000576</v>
          </cell>
          <cell r="AV68">
            <v>1.5316465928335701E-2</v>
          </cell>
          <cell r="AW68">
            <v>6.8625842632058398E-2</v>
          </cell>
          <cell r="AX68">
            <v>0.1285183564091518</v>
          </cell>
          <cell r="AY68">
            <v>7.2949856870459864E-2</v>
          </cell>
          <cell r="AZ68">
            <v>672.69762166076066</v>
          </cell>
          <cell r="BA68">
            <v>44.173783199038922</v>
          </cell>
          <cell r="BB68">
            <v>275.97695816606017</v>
          </cell>
          <cell r="BC68">
            <v>268.97085201883027</v>
          </cell>
          <cell r="BD68">
            <v>83.576028276831309</v>
          </cell>
          <cell r="BE68">
            <v>0</v>
          </cell>
          <cell r="BF68">
            <v>0</v>
          </cell>
          <cell r="BG68">
            <v>0</v>
          </cell>
          <cell r="BH68">
            <v>0</v>
          </cell>
          <cell r="BI68">
            <v>0</v>
          </cell>
          <cell r="BJ68">
            <v>806.11110186091287</v>
          </cell>
          <cell r="BK68" t="str">
            <v>нд</v>
          </cell>
          <cell r="BL68">
            <v>0</v>
          </cell>
          <cell r="BM68" t="str">
            <v>нд</v>
          </cell>
          <cell r="BN68">
            <v>0</v>
          </cell>
          <cell r="BO68" t="str">
            <v>нд</v>
          </cell>
          <cell r="BP68">
            <v>671.75641155076062</v>
          </cell>
          <cell r="BQ68">
            <v>0</v>
          </cell>
          <cell r="BR68">
            <v>0</v>
          </cell>
          <cell r="BS68">
            <v>0</v>
          </cell>
          <cell r="BT68">
            <v>0.22992899807254397</v>
          </cell>
          <cell r="BU68" t="str">
            <v>нд</v>
          </cell>
          <cell r="BV68">
            <v>0.34249262620800691</v>
          </cell>
          <cell r="BW68">
            <v>1.1260441355999999</v>
          </cell>
          <cell r="BX68" t="str">
            <v>нд</v>
          </cell>
          <cell r="BY68">
            <v>51.256032863008016</v>
          </cell>
          <cell r="BZ68">
            <v>599.61976461938377</v>
          </cell>
          <cell r="CA68" t="str">
            <v>нд</v>
          </cell>
          <cell r="CB68">
            <v>155.23530437852122</v>
          </cell>
          <cell r="CC68" t="str">
            <v>нд</v>
          </cell>
          <cell r="CD68" t="str">
            <v>нд</v>
          </cell>
          <cell r="CE68" t="str">
            <v>нд</v>
          </cell>
          <cell r="CF68" t="str">
            <v>нд</v>
          </cell>
          <cell r="CG68" t="str">
            <v>нд</v>
          </cell>
          <cell r="CH68" t="str">
            <v>нд</v>
          </cell>
          <cell r="CI68" t="str">
            <v>нд</v>
          </cell>
          <cell r="CJ68">
            <v>0</v>
          </cell>
          <cell r="CK68">
            <v>806.11110186091298</v>
          </cell>
          <cell r="CL68" t="str">
            <v>нд</v>
          </cell>
          <cell r="CM68">
            <v>0</v>
          </cell>
          <cell r="CN68" t="str">
            <v>нд</v>
          </cell>
          <cell r="CO68" t="str">
            <v>нд</v>
          </cell>
          <cell r="CP68">
            <v>0.19160749839378666</v>
          </cell>
          <cell r="CQ68" t="str">
            <v>нд</v>
          </cell>
          <cell r="CR68">
            <v>0.28541052184000576</v>
          </cell>
          <cell r="CS68">
            <v>0.94121010999999988</v>
          </cell>
          <cell r="CT68" t="str">
            <v>нд</v>
          </cell>
          <cell r="CU68">
            <v>122.4105335925067</v>
          </cell>
          <cell r="CV68">
            <v>549.34587795825405</v>
          </cell>
          <cell r="CW68" t="str">
            <v>нд</v>
          </cell>
          <cell r="CX68" t="str">
            <v>нд</v>
          </cell>
          <cell r="CY68" t="str">
            <v>нд</v>
          </cell>
          <cell r="CZ68" t="str">
            <v>нд</v>
          </cell>
          <cell r="DA68" t="str">
            <v>нд</v>
          </cell>
          <cell r="DB68" t="str">
            <v>нд</v>
          </cell>
          <cell r="DC68" t="str">
            <v>нд</v>
          </cell>
          <cell r="DD68" t="str">
            <v>нд</v>
          </cell>
          <cell r="DE68" t="str">
            <v>нд</v>
          </cell>
          <cell r="DF68">
            <v>0</v>
          </cell>
          <cell r="DG68">
            <v>671.75641155076062</v>
          </cell>
        </row>
        <row r="69">
          <cell r="D69" t="str">
            <v>J_Che215</v>
          </cell>
          <cell r="E69" t="str">
            <v>АО "Чеченэнерго"</v>
          </cell>
          <cell r="F69" t="str">
            <v>Чеченская Республика</v>
          </cell>
          <cell r="G69" t="str">
            <v>п</v>
          </cell>
          <cell r="H69">
            <v>0</v>
          </cell>
          <cell r="I69">
            <v>0</v>
          </cell>
          <cell r="J69">
            <v>0</v>
          </cell>
          <cell r="K69">
            <v>0</v>
          </cell>
          <cell r="L69">
            <v>0</v>
          </cell>
          <cell r="M69">
            <v>0</v>
          </cell>
          <cell r="N69">
            <v>0</v>
          </cell>
          <cell r="O69">
            <v>0</v>
          </cell>
          <cell r="P69">
            <v>0</v>
          </cell>
          <cell r="Q69">
            <v>80</v>
          </cell>
          <cell r="R69">
            <v>0</v>
          </cell>
          <cell r="S69">
            <v>0</v>
          </cell>
          <cell r="T69">
            <v>0</v>
          </cell>
          <cell r="U69">
            <v>0</v>
          </cell>
          <cell r="V69">
            <v>0</v>
          </cell>
          <cell r="W69">
            <v>0</v>
          </cell>
          <cell r="X69">
            <v>0</v>
          </cell>
          <cell r="Y69">
            <v>0</v>
          </cell>
          <cell r="Z69">
            <v>2022</v>
          </cell>
          <cell r="AA69">
            <v>2023</v>
          </cell>
          <cell r="AB69">
            <v>2024</v>
          </cell>
          <cell r="AC69" t="str">
            <v>нд</v>
          </cell>
          <cell r="AD69">
            <v>2024</v>
          </cell>
          <cell r="AE69" t="str">
            <v>нд</v>
          </cell>
          <cell r="AF69">
            <v>45657</v>
          </cell>
          <cell r="AG69" t="str">
            <v>нд</v>
          </cell>
          <cell r="AH69" t="str">
            <v>нд</v>
          </cell>
          <cell r="AI69" t="str">
            <v>нд</v>
          </cell>
          <cell r="AJ69" t="str">
            <v>нд</v>
          </cell>
          <cell r="AK69" t="str">
            <v>нд</v>
          </cell>
          <cell r="AL69" t="str">
            <v>нд</v>
          </cell>
          <cell r="AM69" t="str">
            <v>нд</v>
          </cell>
          <cell r="AN69" t="str">
            <v>нд</v>
          </cell>
          <cell r="AO69">
            <v>141.421728</v>
          </cell>
          <cell r="AP69">
            <v>174.16405037804344</v>
          </cell>
          <cell r="AQ69" t="str">
            <v>нд</v>
          </cell>
          <cell r="AR69" t="str">
            <v>нд</v>
          </cell>
          <cell r="AS69">
            <v>0</v>
          </cell>
          <cell r="AT69">
            <v>223.40171182590481</v>
          </cell>
          <cell r="AU69">
            <v>0</v>
          </cell>
          <cell r="AV69">
            <v>0</v>
          </cell>
          <cell r="AW69">
            <v>0</v>
          </cell>
          <cell r="AX69">
            <v>0</v>
          </cell>
          <cell r="AY69">
            <v>0</v>
          </cell>
          <cell r="AZ69">
            <v>186.16809318825401</v>
          </cell>
          <cell r="BA69">
            <v>11.223630279943901</v>
          </cell>
          <cell r="BB69">
            <v>7.5280865104614572</v>
          </cell>
          <cell r="BC69">
            <v>146.82424854908783</v>
          </cell>
          <cell r="BD69">
            <v>20.592127848760821</v>
          </cell>
          <cell r="BE69">
            <v>0</v>
          </cell>
          <cell r="BF69">
            <v>0</v>
          </cell>
          <cell r="BG69">
            <v>0</v>
          </cell>
          <cell r="BH69">
            <v>0</v>
          </cell>
          <cell r="BI69">
            <v>0</v>
          </cell>
          <cell r="BJ69">
            <v>223.40171182590481</v>
          </cell>
          <cell r="BK69" t="str">
            <v>нд</v>
          </cell>
          <cell r="BL69">
            <v>0</v>
          </cell>
          <cell r="BM69" t="str">
            <v>нд</v>
          </cell>
          <cell r="BN69">
            <v>0</v>
          </cell>
          <cell r="BO69" t="str">
            <v>нд</v>
          </cell>
          <cell r="BP69">
            <v>186.16809318825401</v>
          </cell>
          <cell r="BQ69">
            <v>0</v>
          </cell>
          <cell r="BR69">
            <v>0</v>
          </cell>
          <cell r="BT69">
            <v>0</v>
          </cell>
          <cell r="BW69">
            <v>0</v>
          </cell>
          <cell r="BY69">
            <v>12.93014812</v>
          </cell>
          <cell r="BZ69">
            <v>55.236259327383777</v>
          </cell>
          <cell r="CA69" t="str">
            <v>нд</v>
          </cell>
          <cell r="CB69">
            <v>155.23530437852122</v>
          </cell>
          <cell r="CC69" t="str">
            <v>нд</v>
          </cell>
          <cell r="CE69" t="str">
            <v>нд</v>
          </cell>
          <cell r="CG69" t="str">
            <v>нд</v>
          </cell>
          <cell r="CI69" t="str">
            <v>нд</v>
          </cell>
          <cell r="CJ69">
            <v>0</v>
          </cell>
          <cell r="CK69">
            <v>223.40171182590501</v>
          </cell>
          <cell r="CM69">
            <v>0</v>
          </cell>
          <cell r="CU69">
            <v>70</v>
          </cell>
          <cell r="CV69">
            <v>116.16809318825401</v>
          </cell>
          <cell r="CW69" t="str">
            <v>нд</v>
          </cell>
          <cell r="CY69" t="str">
            <v>нд</v>
          </cell>
          <cell r="DA69" t="str">
            <v>нд</v>
          </cell>
          <cell r="DC69" t="str">
            <v>нд</v>
          </cell>
          <cell r="DE69" t="str">
            <v>нд</v>
          </cell>
          <cell r="DF69">
            <v>0</v>
          </cell>
          <cell r="DG69">
            <v>186.16809318825401</v>
          </cell>
        </row>
        <row r="70">
          <cell r="D70" t="str">
            <v>K_Che259</v>
          </cell>
          <cell r="E70" t="str">
            <v>АО "Чеченэнерго"</v>
          </cell>
          <cell r="F70" t="str">
            <v>Чеченская Республика</v>
          </cell>
          <cell r="G70" t="str">
            <v>п</v>
          </cell>
          <cell r="H70">
            <v>0</v>
          </cell>
          <cell r="I70">
            <v>0</v>
          </cell>
          <cell r="J70">
            <v>0</v>
          </cell>
          <cell r="K70">
            <v>0</v>
          </cell>
          <cell r="L70">
            <v>0</v>
          </cell>
          <cell r="M70">
            <v>0</v>
          </cell>
          <cell r="N70">
            <v>0</v>
          </cell>
          <cell r="O70">
            <v>1</v>
          </cell>
          <cell r="P70">
            <v>0</v>
          </cell>
          <cell r="Q70">
            <v>0</v>
          </cell>
          <cell r="R70">
            <v>0</v>
          </cell>
          <cell r="S70">
            <v>0</v>
          </cell>
          <cell r="T70">
            <v>0</v>
          </cell>
          <cell r="U70">
            <v>0</v>
          </cell>
          <cell r="V70">
            <v>0</v>
          </cell>
          <cell r="W70">
            <v>0</v>
          </cell>
          <cell r="X70">
            <v>1</v>
          </cell>
          <cell r="Y70">
            <v>0</v>
          </cell>
          <cell r="Z70">
            <v>2021</v>
          </cell>
          <cell r="AA70">
            <v>2022</v>
          </cell>
          <cell r="AB70">
            <v>2022</v>
          </cell>
          <cell r="AC70">
            <v>2021</v>
          </cell>
          <cell r="AD70">
            <v>2022</v>
          </cell>
          <cell r="AE70" t="str">
            <v>нд</v>
          </cell>
          <cell r="AF70">
            <v>44620</v>
          </cell>
          <cell r="AG70" t="str">
            <v>нд</v>
          </cell>
          <cell r="AH70" t="str">
            <v>нд</v>
          </cell>
          <cell r="AI70" t="str">
            <v>нд</v>
          </cell>
          <cell r="AJ70" t="str">
            <v>нд</v>
          </cell>
          <cell r="AK70" t="str">
            <v>нд</v>
          </cell>
          <cell r="AL70" t="str">
            <v>нд</v>
          </cell>
          <cell r="AM70" t="str">
            <v>нд</v>
          </cell>
          <cell r="AN70" t="str">
            <v>нд</v>
          </cell>
          <cell r="AO70">
            <v>0.1308</v>
          </cell>
          <cell r="AP70">
            <v>0.16020185823925923</v>
          </cell>
          <cell r="AQ70">
            <v>0.1308</v>
          </cell>
          <cell r="AR70">
            <v>0.16837244564161635</v>
          </cell>
          <cell r="AS70">
            <v>0.11256362813546292</v>
          </cell>
          <cell r="AT70">
            <v>0.11256362813546292</v>
          </cell>
          <cell r="AU70">
            <v>9.3803023446219103E-2</v>
          </cell>
          <cell r="AV70">
            <v>5.0143625999999998E-3</v>
          </cell>
          <cell r="AW70">
            <v>2.2829200401701701E-2</v>
          </cell>
          <cell r="AX70">
            <v>4.2076123612606098E-2</v>
          </cell>
          <cell r="AY70">
            <v>2.3883336831911305E-2</v>
          </cell>
          <cell r="AZ70">
            <v>9.3803023446219103E-2</v>
          </cell>
          <cell r="BA70">
            <v>5.0143625999999998E-3</v>
          </cell>
          <cell r="BB70">
            <v>2.2829200401701701E-2</v>
          </cell>
          <cell r="BC70">
            <v>4.2076123612606098E-2</v>
          </cell>
          <cell r="BD70">
            <v>2.3883336831911305E-2</v>
          </cell>
          <cell r="BE70">
            <v>0</v>
          </cell>
          <cell r="BF70">
            <v>0</v>
          </cell>
          <cell r="BG70">
            <v>0</v>
          </cell>
          <cell r="BH70">
            <v>0</v>
          </cell>
          <cell r="BI70">
            <v>0</v>
          </cell>
          <cell r="BJ70">
            <v>0.11256362813546292</v>
          </cell>
          <cell r="BK70" t="str">
            <v>нд</v>
          </cell>
          <cell r="BL70">
            <v>0</v>
          </cell>
          <cell r="BM70" t="str">
            <v>нд</v>
          </cell>
          <cell r="BN70">
            <v>0</v>
          </cell>
          <cell r="BO70" t="str">
            <v>нд</v>
          </cell>
          <cell r="BP70">
            <v>9.0963023446219107E-2</v>
          </cell>
          <cell r="BQ70">
            <v>0</v>
          </cell>
          <cell r="BR70" t="str">
            <v>нд</v>
          </cell>
          <cell r="BS70">
            <v>0</v>
          </cell>
          <cell r="BV70">
            <v>0.11256362813546292</v>
          </cell>
          <cell r="BW70">
            <v>0</v>
          </cell>
          <cell r="BY70">
            <v>0.11256362813546292</v>
          </cell>
          <cell r="CA70" t="str">
            <v>нд</v>
          </cell>
          <cell r="CC70" t="str">
            <v>нд</v>
          </cell>
          <cell r="CE70" t="str">
            <v>нд</v>
          </cell>
          <cell r="CG70" t="str">
            <v>нд</v>
          </cell>
          <cell r="CI70" t="str">
            <v>нд</v>
          </cell>
          <cell r="CJ70">
            <v>0</v>
          </cell>
          <cell r="CK70">
            <v>0.11256362813546292</v>
          </cell>
          <cell r="CL70"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70">
            <v>0</v>
          </cell>
          <cell r="CN70" t="str">
            <v>нд</v>
          </cell>
          <cell r="CR70">
            <v>9.3803023446219103E-2</v>
          </cell>
          <cell r="CS70">
            <v>2.8400000000000001E-3</v>
          </cell>
          <cell r="CU70">
            <v>9.0963023446219107E-2</v>
          </cell>
          <cell r="CW70" t="str">
            <v>нд</v>
          </cell>
          <cell r="CY70" t="str">
            <v>нд</v>
          </cell>
          <cell r="DA70" t="str">
            <v>нд</v>
          </cell>
          <cell r="DC70" t="str">
            <v>нд</v>
          </cell>
          <cell r="DE70" t="str">
            <v>нд</v>
          </cell>
          <cell r="DF70">
            <v>0</v>
          </cell>
          <cell r="DG70">
            <v>9.0963023446219107E-2</v>
          </cell>
        </row>
        <row r="71">
          <cell r="D71" t="str">
            <v>K_Che260</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2</v>
          </cell>
          <cell r="P71">
            <v>0</v>
          </cell>
          <cell r="Q71">
            <v>0</v>
          </cell>
          <cell r="R71">
            <v>0</v>
          </cell>
          <cell r="S71">
            <v>0</v>
          </cell>
          <cell r="T71">
            <v>0</v>
          </cell>
          <cell r="U71">
            <v>0</v>
          </cell>
          <cell r="V71">
            <v>0</v>
          </cell>
          <cell r="W71">
            <v>0</v>
          </cell>
          <cell r="X71">
            <v>2</v>
          </cell>
          <cell r="Y71">
            <v>0</v>
          </cell>
          <cell r="Z71">
            <v>2022</v>
          </cell>
          <cell r="AA71">
            <v>2022</v>
          </cell>
          <cell r="AB71">
            <v>2022</v>
          </cell>
          <cell r="AC71">
            <v>2021</v>
          </cell>
          <cell r="AD71">
            <v>2022</v>
          </cell>
          <cell r="AE71" t="str">
            <v>нд</v>
          </cell>
          <cell r="AF71">
            <v>44378</v>
          </cell>
          <cell r="AG71" t="str">
            <v>нд</v>
          </cell>
          <cell r="AH71" t="str">
            <v>нд</v>
          </cell>
          <cell r="AI71" t="str">
            <v>нд</v>
          </cell>
          <cell r="AJ71">
            <v>2.7220000000000001E-2</v>
          </cell>
          <cell r="AK71">
            <v>0.18339</v>
          </cell>
          <cell r="AL71" t="str">
            <v>31.03.2021</v>
          </cell>
          <cell r="AM71" t="str">
            <v>нд</v>
          </cell>
          <cell r="AN71">
            <v>2.2683333333333337E-2</v>
          </cell>
          <cell r="AO71">
            <v>0.45600000000000002</v>
          </cell>
          <cell r="AP71">
            <v>0.55850189110934401</v>
          </cell>
          <cell r="AQ71">
            <v>0.45600000000000002</v>
          </cell>
          <cell r="AR71">
            <v>0.58698650774141481</v>
          </cell>
          <cell r="AS71">
            <v>0.22992899807254397</v>
          </cell>
          <cell r="AT71">
            <v>0.22992899807254397</v>
          </cell>
          <cell r="AU71">
            <v>0.19160749839378666</v>
          </cell>
          <cell r="AV71">
            <v>1.0302103328335701E-2</v>
          </cell>
          <cell r="AW71">
            <v>4.5796642230356698E-2</v>
          </cell>
          <cell r="AX71">
            <v>8.6442232796545698E-2</v>
          </cell>
          <cell r="AY71">
            <v>4.9066520038548556E-2</v>
          </cell>
          <cell r="AZ71">
            <v>0.19160749839378666</v>
          </cell>
          <cell r="BA71">
            <v>1.0302103328335701E-2</v>
          </cell>
          <cell r="BB71">
            <v>4.5796642230356698E-2</v>
          </cell>
          <cell r="BC71">
            <v>8.6442232796545698E-2</v>
          </cell>
          <cell r="BD71">
            <v>4.9066520038548563E-2</v>
          </cell>
          <cell r="BE71">
            <v>0</v>
          </cell>
          <cell r="BF71">
            <v>0</v>
          </cell>
          <cell r="BG71">
            <v>0</v>
          </cell>
          <cell r="BH71">
            <v>0</v>
          </cell>
          <cell r="BI71">
            <v>0</v>
          </cell>
          <cell r="BJ71">
            <v>0.22992899807254397</v>
          </cell>
          <cell r="BK71" t="str">
            <v>нд</v>
          </cell>
          <cell r="BL71">
            <v>0</v>
          </cell>
          <cell r="BM71" t="str">
            <v>нд</v>
          </cell>
          <cell r="BN71">
            <v>0</v>
          </cell>
          <cell r="BO71" t="str">
            <v>нд</v>
          </cell>
          <cell r="BP71">
            <v>0.19160749839378666</v>
          </cell>
          <cell r="BQ71">
            <v>0</v>
          </cell>
          <cell r="BR71" t="str">
            <v>нд</v>
          </cell>
          <cell r="BS71">
            <v>0</v>
          </cell>
          <cell r="BT71">
            <v>0.22992899807254397</v>
          </cell>
          <cell r="BV71">
            <v>0.22992899807254397</v>
          </cell>
          <cell r="BW71">
            <v>0</v>
          </cell>
          <cell r="BY71">
            <v>0.22992899807254397</v>
          </cell>
          <cell r="CA71" t="str">
            <v>нд</v>
          </cell>
          <cell r="CC71" t="str">
            <v>нд</v>
          </cell>
          <cell r="CE71" t="str">
            <v>нд</v>
          </cell>
          <cell r="CG71" t="str">
            <v>нд</v>
          </cell>
          <cell r="CI71" t="str">
            <v>нд</v>
          </cell>
          <cell r="CJ71">
            <v>0</v>
          </cell>
          <cell r="CK71">
            <v>0.22992899807254397</v>
          </cell>
          <cell r="CL71" t="str">
            <v xml:space="preserve">Корректировка графика выполнения работ в связи с отсутствием в 2021 году заявок от участников при проведении торгово-закупочных процедур </v>
          </cell>
          <cell r="CM71">
            <v>0</v>
          </cell>
          <cell r="CN71" t="str">
            <v>нд</v>
          </cell>
          <cell r="CP71">
            <v>0.19160749839378666</v>
          </cell>
          <cell r="CR71">
            <v>0.19160749839378666</v>
          </cell>
          <cell r="CU71">
            <v>0.19160749839378666</v>
          </cell>
          <cell r="CW71" t="str">
            <v>нд</v>
          </cell>
          <cell r="CY71" t="str">
            <v>нд</v>
          </cell>
          <cell r="DA71" t="str">
            <v>нд</v>
          </cell>
          <cell r="DC71" t="str">
            <v>нд</v>
          </cell>
          <cell r="DE71" t="str">
            <v>нд</v>
          </cell>
          <cell r="DF71">
            <v>0</v>
          </cell>
          <cell r="DG71">
            <v>0.19160749839378666</v>
          </cell>
        </row>
        <row r="72">
          <cell r="D72" t="str">
            <v>M_Che436</v>
          </cell>
          <cell r="E72" t="str">
            <v>АО "Чеченэнерго"</v>
          </cell>
          <cell r="F72" t="str">
            <v>Чеченская Республика</v>
          </cell>
          <cell r="G72" t="str">
            <v>п</v>
          </cell>
          <cell r="H72" t="str">
            <v>нд</v>
          </cell>
          <cell r="I72" t="str">
            <v>нд</v>
          </cell>
          <cell r="J72" t="str">
            <v>нд</v>
          </cell>
          <cell r="K72" t="str">
            <v>нд</v>
          </cell>
          <cell r="L72" t="str">
            <v>нд</v>
          </cell>
          <cell r="M72" t="str">
            <v>нд</v>
          </cell>
          <cell r="N72" t="str">
            <v>нд</v>
          </cell>
          <cell r="O72" t="str">
            <v>нд</v>
          </cell>
          <cell r="P72" t="str">
            <v>нд</v>
          </cell>
          <cell r="Q72">
            <v>0</v>
          </cell>
          <cell r="R72">
            <v>0</v>
          </cell>
          <cell r="S72">
            <v>25.3</v>
          </cell>
          <cell r="T72">
            <v>0</v>
          </cell>
          <cell r="U72">
            <v>0</v>
          </cell>
          <cell r="V72">
            <v>0</v>
          </cell>
          <cell r="W72">
            <v>0</v>
          </cell>
          <cell r="X72">
            <v>0</v>
          </cell>
          <cell r="Y72">
            <v>0</v>
          </cell>
          <cell r="Z72">
            <v>2022</v>
          </cell>
          <cell r="AA72">
            <v>2023</v>
          </cell>
          <cell r="AB72">
            <v>2023</v>
          </cell>
          <cell r="AC72" t="str">
            <v>нд</v>
          </cell>
          <cell r="AD72">
            <v>2023</v>
          </cell>
          <cell r="AE72" t="str">
            <v>нд</v>
          </cell>
          <cell r="AF72">
            <v>45284</v>
          </cell>
          <cell r="AG72" t="str">
            <v>нд</v>
          </cell>
          <cell r="AH72" t="str">
            <v>нд</v>
          </cell>
          <cell r="AI72" t="str">
            <v>нд</v>
          </cell>
          <cell r="AJ72" t="str">
            <v>нд</v>
          </cell>
          <cell r="AK72" t="str">
            <v>нд</v>
          </cell>
          <cell r="AL72" t="str">
            <v>нд</v>
          </cell>
          <cell r="AM72" t="str">
            <v>нд</v>
          </cell>
          <cell r="AN72" t="str">
            <v>нд</v>
          </cell>
          <cell r="AO72" t="str">
            <v>нд</v>
          </cell>
          <cell r="AP72" t="str">
            <v>нд</v>
          </cell>
          <cell r="AS72" t="str">
            <v>нд</v>
          </cell>
          <cell r="AT72">
            <v>557.67241554079999</v>
          </cell>
          <cell r="AU72" t="str">
            <v>нд</v>
          </cell>
          <cell r="AV72" t="str">
            <v>нд</v>
          </cell>
          <cell r="AW72" t="str">
            <v>нд</v>
          </cell>
          <cell r="AX72" t="str">
            <v>нд</v>
          </cell>
          <cell r="AY72" t="str">
            <v>нд</v>
          </cell>
          <cell r="AZ72">
            <v>464.72701295066668</v>
          </cell>
          <cell r="BA72">
            <v>31.549228180666674</v>
          </cell>
          <cell r="BB72">
            <v>261.76618000000002</v>
          </cell>
          <cell r="BC72">
            <v>112.37578166666665</v>
          </cell>
          <cell r="BD72">
            <v>59.035823103333357</v>
          </cell>
          <cell r="BE72">
            <v>0</v>
          </cell>
          <cell r="BF72">
            <v>0</v>
          </cell>
          <cell r="BG72">
            <v>0</v>
          </cell>
          <cell r="BH72" t="str">
            <v>нд</v>
          </cell>
          <cell r="BI72" t="str">
            <v>нд</v>
          </cell>
          <cell r="BJ72">
            <v>557.67241554079999</v>
          </cell>
          <cell r="BK72" t="str">
            <v>нд</v>
          </cell>
          <cell r="BL72" t="str">
            <v>нд</v>
          </cell>
          <cell r="BM72" t="str">
            <v>нд</v>
          </cell>
          <cell r="BN72" t="str">
            <v>нд</v>
          </cell>
          <cell r="BO72" t="str">
            <v>нд</v>
          </cell>
          <cell r="BP72">
            <v>464.72701295066668</v>
          </cell>
          <cell r="BQ72">
            <v>0</v>
          </cell>
          <cell r="BR72" t="str">
            <v>нд</v>
          </cell>
          <cell r="BT72" t="str">
            <v>нд</v>
          </cell>
          <cell r="BV72" t="str">
            <v>нд</v>
          </cell>
          <cell r="BW72">
            <v>0</v>
          </cell>
          <cell r="BX72" t="str">
            <v>нд</v>
          </cell>
          <cell r="BY72">
            <v>37.859073816800006</v>
          </cell>
          <cell r="BZ72">
            <v>519.813341724</v>
          </cell>
          <cell r="CA72" t="str">
            <v>нд</v>
          </cell>
          <cell r="CC72" t="str">
            <v>нд</v>
          </cell>
          <cell r="CE72" t="str">
            <v>нд</v>
          </cell>
          <cell r="CG72" t="str">
            <v>нд</v>
          </cell>
          <cell r="CI72" t="str">
            <v>нд</v>
          </cell>
          <cell r="CJ72" t="str">
            <v>нд</v>
          </cell>
          <cell r="CK72">
            <v>557.67241554079999</v>
          </cell>
          <cell r="CL72" t="str">
            <v xml:space="preserve">Объект включен в проект ИПР с целью исполнения обязательств по договору ТП от 24.12.2021 № 14769/2021/ЧЭ/ИКРЭС с АО "КАВКАЗ.РФ".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22.12.2021 (Протокол от 27.12.2021 №478)). </v>
          </cell>
          <cell r="CN72" t="str">
            <v>нд</v>
          </cell>
          <cell r="CP72" t="str">
            <v>нд</v>
          </cell>
          <cell r="CR72" t="str">
            <v>нд</v>
          </cell>
          <cell r="CT72" t="str">
            <v>нд</v>
          </cell>
          <cell r="CU72">
            <v>31.549228180666674</v>
          </cell>
          <cell r="CV72">
            <v>433.17778477000002</v>
          </cell>
          <cell r="CW72" t="str">
            <v>нд</v>
          </cell>
          <cell r="CY72" t="str">
            <v>нд</v>
          </cell>
          <cell r="DA72" t="str">
            <v>нд</v>
          </cell>
          <cell r="DC72" t="str">
            <v>нд</v>
          </cell>
          <cell r="DE72" t="str">
            <v>нд</v>
          </cell>
          <cell r="DF72" t="str">
            <v>нд</v>
          </cell>
          <cell r="DG72">
            <v>464.72701295066668</v>
          </cell>
        </row>
        <row r="73">
          <cell r="D73" t="str">
            <v>M_Che430</v>
          </cell>
          <cell r="E73" t="str">
            <v>АО "Чеченэнерго"</v>
          </cell>
          <cell r="F73" t="str">
            <v>Чеченская Республика</v>
          </cell>
          <cell r="G73" t="str">
            <v>п</v>
          </cell>
          <cell r="H73" t="str">
            <v>нд</v>
          </cell>
          <cell r="I73" t="str">
            <v>нд</v>
          </cell>
          <cell r="J73" t="str">
            <v>нд</v>
          </cell>
          <cell r="K73" t="str">
            <v>нд</v>
          </cell>
          <cell r="L73" t="str">
            <v>нд</v>
          </cell>
          <cell r="M73" t="str">
            <v>нд</v>
          </cell>
          <cell r="N73" t="str">
            <v>нд</v>
          </cell>
          <cell r="O73" t="str">
            <v>нд</v>
          </cell>
          <cell r="P73" t="str">
            <v>нд</v>
          </cell>
          <cell r="Q73">
            <v>0</v>
          </cell>
          <cell r="R73">
            <v>0</v>
          </cell>
          <cell r="S73">
            <v>0</v>
          </cell>
          <cell r="T73">
            <v>0</v>
          </cell>
          <cell r="U73">
            <v>0</v>
          </cell>
          <cell r="V73">
            <v>0</v>
          </cell>
          <cell r="W73">
            <v>0</v>
          </cell>
          <cell r="X73">
            <v>1</v>
          </cell>
          <cell r="Y73">
            <v>0</v>
          </cell>
          <cell r="Z73">
            <v>2022</v>
          </cell>
          <cell r="AA73">
            <v>2022</v>
          </cell>
          <cell r="AB73">
            <v>2022</v>
          </cell>
          <cell r="AC73" t="str">
            <v>нд</v>
          </cell>
          <cell r="AD73">
            <v>2022</v>
          </cell>
          <cell r="AE73" t="str">
            <v>нд</v>
          </cell>
          <cell r="AF73">
            <v>44757</v>
          </cell>
          <cell r="AG73" t="str">
            <v>нд</v>
          </cell>
          <cell r="AH73" t="str">
            <v>нд</v>
          </cell>
          <cell r="AI73" t="str">
            <v>нд</v>
          </cell>
          <cell r="AJ73" t="str">
            <v>нд</v>
          </cell>
          <cell r="AK73" t="str">
            <v>нд</v>
          </cell>
          <cell r="AL73" t="str">
            <v>нд</v>
          </cell>
          <cell r="AM73" t="str">
            <v>нд</v>
          </cell>
          <cell r="AN73" t="str">
            <v>нд</v>
          </cell>
          <cell r="AO73" t="str">
            <v>нд</v>
          </cell>
          <cell r="AP73" t="str">
            <v>нд</v>
          </cell>
          <cell r="AS73" t="str">
            <v>нд</v>
          </cell>
          <cell r="AT73">
            <v>8.6000000000000007E-2</v>
          </cell>
          <cell r="AU73" t="str">
            <v>нд</v>
          </cell>
          <cell r="AV73" t="str">
            <v>нд</v>
          </cell>
          <cell r="AW73" t="str">
            <v>нд</v>
          </cell>
          <cell r="AX73" t="str">
            <v>нд</v>
          </cell>
          <cell r="AY73" t="str">
            <v>нд</v>
          </cell>
          <cell r="AZ73">
            <v>7.166666666666667E-2</v>
          </cell>
          <cell r="BA73">
            <v>4.4854646E-3</v>
          </cell>
          <cell r="BB73">
            <v>2.1968066600000002E-2</v>
          </cell>
          <cell r="BC73">
            <v>4.2110004999999999E-2</v>
          </cell>
          <cell r="BD73">
            <v>3.1031304666666688E-3</v>
          </cell>
          <cell r="BE73">
            <v>0</v>
          </cell>
          <cell r="BF73">
            <v>0</v>
          </cell>
          <cell r="BG73">
            <v>0</v>
          </cell>
          <cell r="BH73" t="str">
            <v>нд</v>
          </cell>
          <cell r="BI73" t="str">
            <v>нд</v>
          </cell>
          <cell r="BJ73">
            <v>8.6000000000000007E-2</v>
          </cell>
          <cell r="BK73" t="str">
            <v>нд</v>
          </cell>
          <cell r="BL73" t="str">
            <v>нд</v>
          </cell>
          <cell r="BM73" t="str">
            <v>нд</v>
          </cell>
          <cell r="BN73" t="str">
            <v>нд</v>
          </cell>
          <cell r="BO73" t="str">
            <v>нд</v>
          </cell>
          <cell r="BP73">
            <v>7.166666666666667E-2</v>
          </cell>
          <cell r="BQ73">
            <v>0</v>
          </cell>
          <cell r="BR73" t="str">
            <v>нд</v>
          </cell>
          <cell r="BT73" t="str">
            <v>нд</v>
          </cell>
          <cell r="BV73" t="str">
            <v>нд</v>
          </cell>
          <cell r="BW73">
            <v>0</v>
          </cell>
          <cell r="BX73" t="str">
            <v>нд</v>
          </cell>
          <cell r="BY73">
            <v>8.6000000000000007E-2</v>
          </cell>
          <cell r="CA73" t="str">
            <v>нд</v>
          </cell>
          <cell r="CC73" t="str">
            <v>нд</v>
          </cell>
          <cell r="CE73" t="str">
            <v>нд</v>
          </cell>
          <cell r="CG73" t="str">
            <v>нд</v>
          </cell>
          <cell r="CI73" t="str">
            <v>нд</v>
          </cell>
          <cell r="CJ73" t="str">
            <v>нд</v>
          </cell>
          <cell r="CK73">
            <v>8.6000000000000007E-2</v>
          </cell>
          <cell r="CL73" t="str">
            <v>Объект включен в проект ИПР с целью исполнения обязательств по договору ТП от 15.07.2021 г. № 13554/2021/ЧЭ/ГРОГЭС ООО "Империя". Плата по договору ТП составляет 0,48284192 млн руб. с НДС</v>
          </cell>
          <cell r="CN73" t="str">
            <v>нд</v>
          </cell>
          <cell r="CP73" t="str">
            <v>нд</v>
          </cell>
          <cell r="CR73" t="str">
            <v>нд</v>
          </cell>
          <cell r="CT73" t="str">
            <v>нд</v>
          </cell>
          <cell r="CU73">
            <v>7.166666666666667E-2</v>
          </cell>
          <cell r="CW73" t="str">
            <v>нд</v>
          </cell>
          <cell r="CY73" t="str">
            <v>нд</v>
          </cell>
          <cell r="DA73" t="str">
            <v>нд</v>
          </cell>
          <cell r="DC73" t="str">
            <v>нд</v>
          </cell>
          <cell r="DE73" t="str">
            <v>нд</v>
          </cell>
          <cell r="DF73" t="str">
            <v>нд</v>
          </cell>
          <cell r="DG73">
            <v>7.166666666666667E-2</v>
          </cell>
        </row>
        <row r="74">
          <cell r="D74" t="str">
            <v>M_Che431</v>
          </cell>
          <cell r="E74" t="str">
            <v>АО "Чеченэнерго"</v>
          </cell>
          <cell r="F74" t="str">
            <v>Чеченская Республика</v>
          </cell>
          <cell r="G74" t="str">
            <v>п</v>
          </cell>
          <cell r="H74" t="str">
            <v>нд</v>
          </cell>
          <cell r="I74" t="str">
            <v>нд</v>
          </cell>
          <cell r="J74" t="str">
            <v>нд</v>
          </cell>
          <cell r="K74" t="str">
            <v>нд</v>
          </cell>
          <cell r="L74" t="str">
            <v>нд</v>
          </cell>
          <cell r="M74" t="str">
            <v>нд</v>
          </cell>
          <cell r="N74" t="str">
            <v>нд</v>
          </cell>
          <cell r="O74" t="str">
            <v>нд</v>
          </cell>
          <cell r="P74" t="str">
            <v>нд</v>
          </cell>
          <cell r="Q74">
            <v>0</v>
          </cell>
          <cell r="R74">
            <v>0</v>
          </cell>
          <cell r="S74">
            <v>0</v>
          </cell>
          <cell r="T74">
            <v>0</v>
          </cell>
          <cell r="U74">
            <v>0</v>
          </cell>
          <cell r="V74">
            <v>0</v>
          </cell>
          <cell r="W74">
            <v>0</v>
          </cell>
          <cell r="X74">
            <v>2</v>
          </cell>
          <cell r="Y74">
            <v>0</v>
          </cell>
          <cell r="Z74">
            <v>2022</v>
          </cell>
          <cell r="AA74">
            <v>2022</v>
          </cell>
          <cell r="AB74">
            <v>2023</v>
          </cell>
          <cell r="AC74" t="str">
            <v>нд</v>
          </cell>
          <cell r="AD74">
            <v>2023</v>
          </cell>
          <cell r="AE74" t="str">
            <v>нд</v>
          </cell>
          <cell r="AF74">
            <v>44775</v>
          </cell>
          <cell r="AG74" t="str">
            <v>нд</v>
          </cell>
          <cell r="AH74" t="str">
            <v>нд</v>
          </cell>
          <cell r="AI74" t="str">
            <v>нд</v>
          </cell>
          <cell r="AJ74" t="str">
            <v>нд</v>
          </cell>
          <cell r="AK74" t="str">
            <v>нд</v>
          </cell>
          <cell r="AL74" t="str">
            <v>нд</v>
          </cell>
          <cell r="AM74" t="str">
            <v>нд</v>
          </cell>
          <cell r="AN74" t="str">
            <v>нд</v>
          </cell>
          <cell r="AO74" t="str">
            <v>нд</v>
          </cell>
          <cell r="AP74" t="str">
            <v>нд</v>
          </cell>
          <cell r="AS74" t="str">
            <v>нд</v>
          </cell>
          <cell r="AT74">
            <v>7.4020000000000001</v>
          </cell>
          <cell r="AU74" t="str">
            <v>нд</v>
          </cell>
          <cell r="AV74" t="str">
            <v>нд</v>
          </cell>
          <cell r="AW74" t="str">
            <v>нд</v>
          </cell>
          <cell r="AX74" t="str">
            <v>нд</v>
          </cell>
          <cell r="AY74" t="str">
            <v>нд</v>
          </cell>
          <cell r="AZ74">
            <v>6.1683333333333339</v>
          </cell>
          <cell r="BA74">
            <v>0.38729022790000001</v>
          </cell>
          <cell r="BB74">
            <v>4.6791385797</v>
          </cell>
          <cell r="BC74">
            <v>0.78140177500000008</v>
          </cell>
          <cell r="BD74">
            <v>0.3205027507333339</v>
          </cell>
          <cell r="BE74">
            <v>0</v>
          </cell>
          <cell r="BF74">
            <v>0</v>
          </cell>
          <cell r="BG74">
            <v>0</v>
          </cell>
          <cell r="BH74" t="str">
            <v>нд</v>
          </cell>
          <cell r="BI74" t="str">
            <v>нд</v>
          </cell>
          <cell r="BJ74">
            <v>7.4020000000000001</v>
          </cell>
          <cell r="BK74" t="str">
            <v>нд</v>
          </cell>
          <cell r="BL74" t="str">
            <v>нд</v>
          </cell>
          <cell r="BM74" t="str">
            <v>нд</v>
          </cell>
          <cell r="BN74" t="str">
            <v>нд</v>
          </cell>
          <cell r="BO74" t="str">
            <v>нд</v>
          </cell>
          <cell r="BP74">
            <v>6.1683333333333339</v>
          </cell>
          <cell r="BQ74">
            <v>0</v>
          </cell>
          <cell r="BR74" t="str">
            <v>нд</v>
          </cell>
          <cell r="BT74" t="str">
            <v>нд</v>
          </cell>
          <cell r="BV74" t="str">
            <v>нд</v>
          </cell>
          <cell r="BW74">
            <v>0</v>
          </cell>
          <cell r="BX74" t="str">
            <v>нд</v>
          </cell>
          <cell r="BY74">
            <v>3.83183E-2</v>
          </cell>
          <cell r="BZ74">
            <v>7.3636816999999999</v>
          </cell>
          <cell r="CA74" t="str">
            <v>нд</v>
          </cell>
          <cell r="CC74" t="str">
            <v>нд</v>
          </cell>
          <cell r="CE74" t="str">
            <v>нд</v>
          </cell>
          <cell r="CG74" t="str">
            <v>нд</v>
          </cell>
          <cell r="CI74" t="str">
            <v>нд</v>
          </cell>
          <cell r="CJ74" t="str">
            <v>нд</v>
          </cell>
          <cell r="CK74">
            <v>7.4020000000000001</v>
          </cell>
          <cell r="CL74" t="str">
            <v>Объект включен в проект ИПР с целью исполнения обязательств по договору ТП от 02.08.2021 г. № 16046/2021/ЧЭ/ГРОГЭС ООО "ЭЛИТТРАНС". Плата по договору ТП составляет 0,0383183 млн руб. с НДС</v>
          </cell>
          <cell r="CN74" t="str">
            <v>нд</v>
          </cell>
          <cell r="CP74" t="str">
            <v>нд</v>
          </cell>
          <cell r="CR74" t="str">
            <v>нд</v>
          </cell>
          <cell r="CT74" t="str">
            <v>нд</v>
          </cell>
          <cell r="CU74">
            <v>6.1683333333333339</v>
          </cell>
          <cell r="CW74" t="str">
            <v>нд</v>
          </cell>
          <cell r="CY74" t="str">
            <v>нд</v>
          </cell>
          <cell r="DA74" t="str">
            <v>нд</v>
          </cell>
          <cell r="DC74" t="str">
            <v>нд</v>
          </cell>
          <cell r="DE74" t="str">
            <v>нд</v>
          </cell>
          <cell r="DF74" t="str">
            <v>нд</v>
          </cell>
          <cell r="DG74">
            <v>6.1683333333333339</v>
          </cell>
        </row>
        <row r="75">
          <cell r="D75" t="str">
            <v>M_Che423</v>
          </cell>
          <cell r="E75" t="str">
            <v>АО "Чеченэнерго"</v>
          </cell>
          <cell r="F75" t="str">
            <v>Чеченская Республика</v>
          </cell>
          <cell r="G75" t="str">
            <v>с</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2021</v>
          </cell>
          <cell r="AA75">
            <v>2022</v>
          </cell>
          <cell r="AB75">
            <v>2023</v>
          </cell>
          <cell r="AC75" t="str">
            <v>нд</v>
          </cell>
          <cell r="AD75">
            <v>2023</v>
          </cell>
          <cell r="AE75" t="str">
            <v>нд</v>
          </cell>
          <cell r="AF75">
            <v>45024</v>
          </cell>
          <cell r="AG75" t="str">
            <v>нд</v>
          </cell>
          <cell r="AH75" t="str">
            <v>нд</v>
          </cell>
          <cell r="AI75" t="str">
            <v>нд</v>
          </cell>
          <cell r="AJ75">
            <v>2.2954840000000001</v>
          </cell>
          <cell r="AK75">
            <v>18.280718999999998</v>
          </cell>
          <cell r="AL75" t="str">
            <v>06.2021</v>
          </cell>
          <cell r="AM75" t="str">
            <v>нд</v>
          </cell>
          <cell r="AN75">
            <v>1.9129033333333334</v>
          </cell>
          <cell r="AO75" t="str">
            <v>нд</v>
          </cell>
          <cell r="AP75" t="str">
            <v>нд</v>
          </cell>
          <cell r="AS75" t="str">
            <v>нд</v>
          </cell>
          <cell r="AT75">
            <v>18.332526003600005</v>
          </cell>
          <cell r="AU75" t="str">
            <v>нд</v>
          </cell>
          <cell r="AV75" t="str">
            <v>нд</v>
          </cell>
          <cell r="AW75" t="str">
            <v>нд</v>
          </cell>
          <cell r="AX75" t="str">
            <v>нд</v>
          </cell>
          <cell r="AY75" t="str">
            <v>нд</v>
          </cell>
          <cell r="AZ75">
            <v>15.277105000000002</v>
          </cell>
          <cell r="BA75">
            <v>0.99383258000000008</v>
          </cell>
          <cell r="BB75">
            <v>1.9129591666666668</v>
          </cell>
          <cell r="BC75">
            <v>8.8187916666666659</v>
          </cell>
          <cell r="BD75">
            <v>3.5515215866666692</v>
          </cell>
          <cell r="BE75">
            <v>0</v>
          </cell>
          <cell r="BF75">
            <v>0</v>
          </cell>
          <cell r="BG75">
            <v>0</v>
          </cell>
          <cell r="BH75" t="str">
            <v>нд</v>
          </cell>
          <cell r="BI75" t="str">
            <v>нд</v>
          </cell>
          <cell r="BJ75">
            <v>17.206481868000004</v>
          </cell>
          <cell r="BK75" t="str">
            <v>нд</v>
          </cell>
          <cell r="BL75" t="str">
            <v>нд</v>
          </cell>
          <cell r="BM75" t="str">
            <v>нд</v>
          </cell>
          <cell r="BN75" t="str">
            <v>нд</v>
          </cell>
          <cell r="BO75" t="str">
            <v>нд</v>
          </cell>
          <cell r="BP75">
            <v>14.338734890000003</v>
          </cell>
          <cell r="BQ75">
            <v>0</v>
          </cell>
          <cell r="BR75" t="str">
            <v>нд</v>
          </cell>
          <cell r="BT75" t="str">
            <v>нд</v>
          </cell>
          <cell r="BV75" t="str">
            <v>нд</v>
          </cell>
          <cell r="BW75">
            <v>1.1260441355999999</v>
          </cell>
          <cell r="BX75" t="str">
            <v>нд</v>
          </cell>
          <cell r="BZ75">
            <v>17.206481868000004</v>
          </cell>
          <cell r="CA75" t="str">
            <v>нд</v>
          </cell>
          <cell r="CC75" t="str">
            <v>нд</v>
          </cell>
          <cell r="CE75" t="str">
            <v>нд</v>
          </cell>
          <cell r="CG75" t="str">
            <v>нд</v>
          </cell>
          <cell r="CI75" t="str">
            <v>нд</v>
          </cell>
          <cell r="CJ75" t="str">
            <v>нд</v>
          </cell>
          <cell r="CK75">
            <v>17.206481868000004</v>
          </cell>
          <cell r="CL75"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75" t="str">
            <v>нд</v>
          </cell>
          <cell r="CP75" t="str">
            <v>нд</v>
          </cell>
          <cell r="CR75" t="str">
            <v>нд</v>
          </cell>
          <cell r="CS75">
            <v>0.93837010999999992</v>
          </cell>
          <cell r="CT75" t="str">
            <v>нд</v>
          </cell>
          <cell r="CU75">
            <v>14.338734890000003</v>
          </cell>
          <cell r="CW75" t="str">
            <v>нд</v>
          </cell>
          <cell r="CY75" t="str">
            <v>нд</v>
          </cell>
          <cell r="DA75" t="str">
            <v>нд</v>
          </cell>
          <cell r="DC75" t="str">
            <v>нд</v>
          </cell>
          <cell r="DE75" t="str">
            <v>нд</v>
          </cell>
          <cell r="DF75" t="str">
            <v>нд</v>
          </cell>
          <cell r="DG75">
            <v>14.338734890000003</v>
          </cell>
        </row>
        <row r="76">
          <cell r="D76" t="str">
            <v>Г</v>
          </cell>
          <cell r="E76" t="str">
            <v>АО "Чеченэнерго"</v>
          </cell>
          <cell r="F76" t="str">
            <v>Чеченская Республика</v>
          </cell>
          <cell r="G76" t="str">
            <v>нд</v>
          </cell>
          <cell r="H76">
            <v>0</v>
          </cell>
          <cell r="I76">
            <v>0</v>
          </cell>
          <cell r="J76">
            <v>52.168999999999997</v>
          </cell>
          <cell r="K76">
            <v>0</v>
          </cell>
          <cell r="L76">
            <v>0</v>
          </cell>
          <cell r="M76">
            <v>0</v>
          </cell>
          <cell r="N76">
            <v>0</v>
          </cell>
          <cell r="O76">
            <v>57284</v>
          </cell>
          <cell r="P76">
            <v>0</v>
          </cell>
          <cell r="Q76">
            <v>0</v>
          </cell>
          <cell r="R76">
            <v>0</v>
          </cell>
          <cell r="S76">
            <v>52.168999999999997</v>
          </cell>
          <cell r="T76">
            <v>0</v>
          </cell>
          <cell r="U76">
            <v>0</v>
          </cell>
          <cell r="V76">
            <v>0</v>
          </cell>
          <cell r="W76">
            <v>0</v>
          </cell>
          <cell r="X76">
            <v>188331</v>
          </cell>
          <cell r="Y76">
            <v>0</v>
          </cell>
          <cell r="Z76" t="str">
            <v>нд</v>
          </cell>
          <cell r="AA76" t="str">
            <v>нд</v>
          </cell>
          <cell r="AB76" t="str">
            <v>нд</v>
          </cell>
          <cell r="AC76" t="str">
            <v>нд</v>
          </cell>
          <cell r="AD76" t="str">
            <v>нд</v>
          </cell>
          <cell r="AE76" t="str">
            <v>нд</v>
          </cell>
          <cell r="AF76" t="str">
            <v>нд</v>
          </cell>
          <cell r="AG76">
            <v>291.38975999999997</v>
          </cell>
          <cell r="AH76">
            <v>2221.7288800000001</v>
          </cell>
          <cell r="AI76" t="str">
            <v>нд</v>
          </cell>
          <cell r="AJ76">
            <v>779.71750999999995</v>
          </cell>
          <cell r="AK76">
            <v>5614.9983299999994</v>
          </cell>
          <cell r="AL76" t="str">
            <v>нд</v>
          </cell>
          <cell r="AM76">
            <v>243.85225141242938</v>
          </cell>
          <cell r="AN76">
            <v>650.79204307909595</v>
          </cell>
          <cell r="AO76">
            <v>2590.2802007640003</v>
          </cell>
          <cell r="AP76">
            <v>3195.8162917622435</v>
          </cell>
          <cell r="AQ76">
            <v>2590.2802007640003</v>
          </cell>
          <cell r="AR76">
            <v>3292.7678192433291</v>
          </cell>
          <cell r="AS76">
            <v>2354.0723104226072</v>
          </cell>
          <cell r="AT76">
            <v>5969.3300307269765</v>
          </cell>
          <cell r="AU76">
            <v>1962.9778513005058</v>
          </cell>
          <cell r="AV76">
            <v>84.780154961513475</v>
          </cell>
          <cell r="AW76">
            <v>784.82761594381532</v>
          </cell>
          <cell r="AX76">
            <v>804.76539021630936</v>
          </cell>
          <cell r="AY76">
            <v>288.60469017886726</v>
          </cell>
          <cell r="AZ76">
            <v>4975.6926182224806</v>
          </cell>
          <cell r="BA76">
            <v>245.00026517858208</v>
          </cell>
          <cell r="BB76">
            <v>1312.3427532771489</v>
          </cell>
          <cell r="BC76">
            <v>2577.5977796829761</v>
          </cell>
          <cell r="BD76">
            <v>840.75182008377385</v>
          </cell>
          <cell r="BE76">
            <v>0</v>
          </cell>
          <cell r="BF76">
            <v>0</v>
          </cell>
          <cell r="BG76">
            <v>0</v>
          </cell>
          <cell r="BH76">
            <v>1792.3139713077985</v>
          </cell>
          <cell r="BI76">
            <v>1792.3139713077985</v>
          </cell>
          <cell r="BJ76">
            <v>5333.1095480460426</v>
          </cell>
          <cell r="BK76" t="str">
            <v>нд</v>
          </cell>
          <cell r="BL76">
            <v>1228.3452550477691</v>
          </cell>
          <cell r="BM76" t="str">
            <v>нд</v>
          </cell>
          <cell r="BN76">
            <v>1228.3452550477691</v>
          </cell>
          <cell r="BO76" t="str">
            <v>нд</v>
          </cell>
          <cell r="BP76">
            <v>4279.3950123300365</v>
          </cell>
          <cell r="BQ76">
            <v>0</v>
          </cell>
          <cell r="BR76">
            <v>56.827199999999991</v>
          </cell>
          <cell r="BS76">
            <v>167.14159134000002</v>
          </cell>
          <cell r="BT76">
            <v>156.88042999844998</v>
          </cell>
          <cell r="BU76">
            <v>161.90551585093303</v>
          </cell>
          <cell r="BV76">
            <v>396.16441000793844</v>
          </cell>
          <cell r="BW76">
            <v>307.17337549000001</v>
          </cell>
          <cell r="BX76">
            <v>1607.3791308111461</v>
          </cell>
          <cell r="BY76">
            <v>1753.1594410952289</v>
          </cell>
          <cell r="BZ76">
            <v>3272.944472555188</v>
          </cell>
          <cell r="CA76" t="str">
            <v>нд</v>
          </cell>
          <cell r="CB76">
            <v>196.56246016960895</v>
          </cell>
          <cell r="CC76" t="str">
            <v>нд</v>
          </cell>
          <cell r="CD76">
            <v>39.231123378683534</v>
          </cell>
          <cell r="CE76" t="str">
            <v>нд</v>
          </cell>
          <cell r="CF76">
            <v>34.636211500196517</v>
          </cell>
          <cell r="CG76" t="str">
            <v>нд</v>
          </cell>
          <cell r="CH76">
            <v>36.575839344207523</v>
          </cell>
          <cell r="CI76" t="str">
            <v>нд</v>
          </cell>
          <cell r="CJ76">
            <v>1607.3791308111461</v>
          </cell>
          <cell r="CK76">
            <v>5333.1095480431122</v>
          </cell>
          <cell r="CL76" t="str">
            <v>нд</v>
          </cell>
          <cell r="CM76">
            <v>0</v>
          </cell>
          <cell r="CN76">
            <v>59.08</v>
          </cell>
          <cell r="CO76">
            <v>212.07572199244419</v>
          </cell>
          <cell r="CP76">
            <v>113.58669634120832</v>
          </cell>
          <cell r="CQ76">
            <v>95.133477660000025</v>
          </cell>
          <cell r="CR76">
            <v>402.44808509478088</v>
          </cell>
          <cell r="CS76">
            <v>389.08840623999998</v>
          </cell>
          <cell r="CT76">
            <v>1228.3452550477691</v>
          </cell>
          <cell r="CU76">
            <v>1311.8025682407272</v>
          </cell>
          <cell r="CV76">
            <v>2716.4873322400695</v>
          </cell>
          <cell r="CW76" t="str">
            <v>нд</v>
          </cell>
          <cell r="CX76">
            <v>191.76173614556956</v>
          </cell>
          <cell r="CY76" t="str">
            <v>нд</v>
          </cell>
          <cell r="CZ76">
            <v>28.863509583497098</v>
          </cell>
          <cell r="DA76" t="str">
            <v>нд</v>
          </cell>
          <cell r="DB76">
            <v>30.47986612017294</v>
          </cell>
          <cell r="DC76" t="str">
            <v>нд</v>
          </cell>
          <cell r="DD76">
            <v>0</v>
          </cell>
          <cell r="DE76" t="str">
            <v>нд</v>
          </cell>
          <cell r="DF76">
            <v>1228.3452550477691</v>
          </cell>
          <cell r="DG76">
            <v>4279.3950123300365</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2</v>
          </cell>
          <cell r="Y77">
            <v>0</v>
          </cell>
          <cell r="Z77" t="str">
            <v>нд</v>
          </cell>
          <cell r="AA77" t="str">
            <v>нд</v>
          </cell>
          <cell r="AB77" t="str">
            <v>нд</v>
          </cell>
          <cell r="AC77" t="str">
            <v>нд</v>
          </cell>
          <cell r="AD77" t="str">
            <v>нд</v>
          </cell>
          <cell r="AE77" t="str">
            <v>нд</v>
          </cell>
          <cell r="AF77" t="str">
            <v>нд</v>
          </cell>
          <cell r="AG77">
            <v>0</v>
          </cell>
          <cell r="AH77">
            <v>0</v>
          </cell>
          <cell r="AI77" t="str">
            <v>нд</v>
          </cell>
          <cell r="AJ77">
            <v>0</v>
          </cell>
          <cell r="AK77">
            <v>0</v>
          </cell>
          <cell r="AL77" t="str">
            <v>нд</v>
          </cell>
          <cell r="AM77">
            <v>0</v>
          </cell>
          <cell r="AN77">
            <v>0</v>
          </cell>
          <cell r="AO77">
            <v>0</v>
          </cell>
          <cell r="AP77">
            <v>0</v>
          </cell>
          <cell r="AQ77">
            <v>0</v>
          </cell>
          <cell r="AR77">
            <v>0</v>
          </cell>
          <cell r="AS77">
            <v>0</v>
          </cell>
          <cell r="AT77">
            <v>6.1874469999999997</v>
          </cell>
          <cell r="AU77">
            <v>0</v>
          </cell>
          <cell r="AV77">
            <v>0</v>
          </cell>
          <cell r="AW77">
            <v>0</v>
          </cell>
          <cell r="AX77">
            <v>0</v>
          </cell>
          <cell r="AY77">
            <v>0</v>
          </cell>
          <cell r="AZ77">
            <v>5.1562058333333329</v>
          </cell>
          <cell r="BA77">
            <v>0.34018736999999999</v>
          </cell>
          <cell r="BB77">
            <v>0.47636600000000001</v>
          </cell>
          <cell r="BC77">
            <v>3.9992749999999999</v>
          </cell>
          <cell r="BD77">
            <v>0.34037746333333363</v>
          </cell>
          <cell r="BE77">
            <v>0</v>
          </cell>
          <cell r="BF77">
            <v>0</v>
          </cell>
          <cell r="BG77">
            <v>0</v>
          </cell>
          <cell r="BH77">
            <v>0</v>
          </cell>
          <cell r="BI77">
            <v>0</v>
          </cell>
          <cell r="BJ77">
            <v>6.1874469999999997</v>
          </cell>
          <cell r="BK77" t="str">
            <v>нд</v>
          </cell>
          <cell r="BL77">
            <v>0</v>
          </cell>
          <cell r="BM77" t="str">
            <v>нд</v>
          </cell>
          <cell r="BN77">
            <v>0</v>
          </cell>
          <cell r="BO77" t="str">
            <v>нд</v>
          </cell>
          <cell r="BP77">
            <v>5.1562058333333329</v>
          </cell>
          <cell r="BQ77">
            <v>0</v>
          </cell>
          <cell r="BR77">
            <v>0</v>
          </cell>
          <cell r="BS77">
            <v>0</v>
          </cell>
          <cell r="BT77">
            <v>0</v>
          </cell>
          <cell r="BU77">
            <v>0</v>
          </cell>
          <cell r="BV77">
            <v>0</v>
          </cell>
          <cell r="BW77">
            <v>0</v>
          </cell>
          <cell r="BX77">
            <v>0</v>
          </cell>
          <cell r="BY77">
            <v>0</v>
          </cell>
          <cell r="BZ77">
            <v>6.1874469999999997</v>
          </cell>
          <cell r="CA77" t="str">
            <v>нд</v>
          </cell>
          <cell r="CB77">
            <v>0</v>
          </cell>
          <cell r="CC77" t="str">
            <v>нд</v>
          </cell>
          <cell r="CD77">
            <v>0</v>
          </cell>
          <cell r="CE77" t="str">
            <v>нд</v>
          </cell>
          <cell r="CF77">
            <v>0</v>
          </cell>
          <cell r="CG77" t="str">
            <v>нд</v>
          </cell>
          <cell r="CH77">
            <v>0</v>
          </cell>
          <cell r="CI77" t="str">
            <v>нд</v>
          </cell>
          <cell r="CJ77">
            <v>0</v>
          </cell>
          <cell r="CK77">
            <v>6.1874469999999997</v>
          </cell>
          <cell r="CL77" t="str">
            <v>нд</v>
          </cell>
          <cell r="CM77">
            <v>0</v>
          </cell>
          <cell r="CN77">
            <v>0</v>
          </cell>
          <cell r="CO77">
            <v>0</v>
          </cell>
          <cell r="CP77">
            <v>0</v>
          </cell>
          <cell r="CQ77">
            <v>0</v>
          </cell>
          <cell r="CR77">
            <v>0</v>
          </cell>
          <cell r="CS77">
            <v>0</v>
          </cell>
          <cell r="CT77">
            <v>0</v>
          </cell>
          <cell r="CU77">
            <v>5.1562058333333329</v>
          </cell>
          <cell r="CV77">
            <v>0</v>
          </cell>
          <cell r="CW77" t="str">
            <v>нд</v>
          </cell>
          <cell r="CX77">
            <v>0</v>
          </cell>
          <cell r="CY77" t="str">
            <v>нд</v>
          </cell>
          <cell r="CZ77">
            <v>0</v>
          </cell>
          <cell r="DA77" t="str">
            <v>нд</v>
          </cell>
          <cell r="DB77">
            <v>0</v>
          </cell>
          <cell r="DC77" t="str">
            <v>нд</v>
          </cell>
          <cell r="DD77">
            <v>0</v>
          </cell>
          <cell r="DE77" t="str">
            <v>нд</v>
          </cell>
          <cell r="DF77">
            <v>0</v>
          </cell>
          <cell r="DG77">
            <v>5.1562058333333329</v>
          </cell>
        </row>
        <row r="78">
          <cell r="D78" t="str">
            <v>Г</v>
          </cell>
          <cell r="E78" t="str">
            <v>АО "Чеченэнерго"</v>
          </cell>
          <cell r="F78" t="str">
            <v>Чеченская Республика</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v>0</v>
          </cell>
          <cell r="R78">
            <v>0</v>
          </cell>
          <cell r="S78">
            <v>0</v>
          </cell>
          <cell r="T78">
            <v>0</v>
          </cell>
          <cell r="U78">
            <v>0</v>
          </cell>
          <cell r="V78">
            <v>0</v>
          </cell>
          <cell r="W78">
            <v>0</v>
          </cell>
          <cell r="X78">
            <v>2</v>
          </cell>
          <cell r="Y78">
            <v>0</v>
          </cell>
          <cell r="Z78" t="str">
            <v>нд</v>
          </cell>
          <cell r="AA78" t="str">
            <v>нд</v>
          </cell>
          <cell r="AB78" t="str">
            <v>нд</v>
          </cell>
          <cell r="AC78" t="str">
            <v>нд</v>
          </cell>
          <cell r="AD78" t="str">
            <v>нд</v>
          </cell>
          <cell r="AE78" t="str">
            <v>нд</v>
          </cell>
          <cell r="AF78" t="str">
            <v>нд</v>
          </cell>
          <cell r="AG78" t="str">
            <v>нд</v>
          </cell>
          <cell r="AH78" t="str">
            <v>нд</v>
          </cell>
          <cell r="AI78" t="str">
            <v>нд</v>
          </cell>
          <cell r="AJ78" t="str">
            <v>нд</v>
          </cell>
          <cell r="AK78" t="str">
            <v>нд</v>
          </cell>
          <cell r="AL78" t="str">
            <v>нд</v>
          </cell>
          <cell r="AM78" t="str">
            <v>нд</v>
          </cell>
          <cell r="AN78" t="str">
            <v>нд</v>
          </cell>
          <cell r="AO78" t="str">
            <v>нд</v>
          </cell>
          <cell r="AP78" t="str">
            <v>нд</v>
          </cell>
          <cell r="AQ78" t="str">
            <v>нд</v>
          </cell>
          <cell r="AR78" t="str">
            <v>нд</v>
          </cell>
          <cell r="AS78" t="str">
            <v>нд</v>
          </cell>
          <cell r="AT78">
            <v>6.1874469999999997</v>
          </cell>
          <cell r="AU78" t="str">
            <v>нд</v>
          </cell>
          <cell r="AV78" t="str">
            <v>нд</v>
          </cell>
          <cell r="AW78" t="str">
            <v>нд</v>
          </cell>
          <cell r="AX78" t="str">
            <v>нд</v>
          </cell>
          <cell r="AY78" t="str">
            <v>нд</v>
          </cell>
          <cell r="AZ78">
            <v>5.1562058333333329</v>
          </cell>
          <cell r="BA78">
            <v>0.34018736999999999</v>
          </cell>
          <cell r="BB78">
            <v>0.47636600000000001</v>
          </cell>
          <cell r="BC78">
            <v>3.9992749999999999</v>
          </cell>
          <cell r="BD78">
            <v>0.34037746333333363</v>
          </cell>
          <cell r="BE78">
            <v>0</v>
          </cell>
          <cell r="BF78">
            <v>0</v>
          </cell>
          <cell r="BG78">
            <v>0</v>
          </cell>
          <cell r="BH78" t="str">
            <v>нд</v>
          </cell>
          <cell r="BI78" t="str">
            <v>нд</v>
          </cell>
          <cell r="BJ78">
            <v>6.1874469999999997</v>
          </cell>
          <cell r="BK78" t="str">
            <v>нд</v>
          </cell>
          <cell r="BL78" t="str">
            <v>нд</v>
          </cell>
          <cell r="BM78" t="str">
            <v>нд</v>
          </cell>
          <cell r="BN78" t="str">
            <v>нд</v>
          </cell>
          <cell r="BO78" t="str">
            <v>нд</v>
          </cell>
          <cell r="BP78">
            <v>5.1562058333333329</v>
          </cell>
          <cell r="BQ78">
            <v>0</v>
          </cell>
          <cell r="BR78" t="str">
            <v>нд</v>
          </cell>
          <cell r="BS78" t="str">
            <v>нд</v>
          </cell>
          <cell r="BT78" t="str">
            <v>нд</v>
          </cell>
          <cell r="BU78" t="str">
            <v>нд</v>
          </cell>
          <cell r="BV78" t="str">
            <v>нд</v>
          </cell>
          <cell r="BW78">
            <v>0</v>
          </cell>
          <cell r="BX78" t="str">
            <v>нд</v>
          </cell>
          <cell r="BY78" t="str">
            <v>нд</v>
          </cell>
          <cell r="BZ78">
            <v>6.1874469999999997</v>
          </cell>
          <cell r="CA78" t="str">
            <v>нд</v>
          </cell>
          <cell r="CB78" t="str">
            <v>нд</v>
          </cell>
          <cell r="CC78" t="str">
            <v>нд</v>
          </cell>
          <cell r="CD78" t="str">
            <v>нд</v>
          </cell>
          <cell r="CE78" t="str">
            <v>нд</v>
          </cell>
          <cell r="CF78" t="str">
            <v>нд</v>
          </cell>
          <cell r="CG78" t="str">
            <v>нд</v>
          </cell>
          <cell r="CH78" t="str">
            <v>нд</v>
          </cell>
          <cell r="CI78" t="str">
            <v>нд</v>
          </cell>
          <cell r="CJ78" t="str">
            <v>нд</v>
          </cell>
          <cell r="CK78">
            <v>6.1874469999999997</v>
          </cell>
          <cell r="CL78" t="str">
            <v>нд</v>
          </cell>
          <cell r="CM78" t="str">
            <v>нд</v>
          </cell>
          <cell r="CN78" t="str">
            <v>нд</v>
          </cell>
          <cell r="CO78" t="str">
            <v>нд</v>
          </cell>
          <cell r="CP78" t="str">
            <v>нд</v>
          </cell>
          <cell r="CQ78" t="str">
            <v>нд</v>
          </cell>
          <cell r="CR78" t="str">
            <v>нд</v>
          </cell>
          <cell r="CS78" t="str">
            <v>нд</v>
          </cell>
          <cell r="CT78" t="str">
            <v>нд</v>
          </cell>
          <cell r="CU78">
            <v>5.1562058333333329</v>
          </cell>
          <cell r="CV78" t="str">
            <v>нд</v>
          </cell>
          <cell r="CW78" t="str">
            <v>нд</v>
          </cell>
          <cell r="CX78" t="str">
            <v>нд</v>
          </cell>
          <cell r="CY78" t="str">
            <v>нд</v>
          </cell>
          <cell r="CZ78" t="str">
            <v>нд</v>
          </cell>
          <cell r="DA78" t="str">
            <v>нд</v>
          </cell>
          <cell r="DB78" t="str">
            <v>нд</v>
          </cell>
          <cell r="DC78" t="str">
            <v>нд</v>
          </cell>
          <cell r="DD78" t="str">
            <v>нд</v>
          </cell>
          <cell r="DE78" t="str">
            <v>нд</v>
          </cell>
          <cell r="DF78" t="str">
            <v>нд</v>
          </cell>
          <cell r="DG78">
            <v>5.1562058333333329</v>
          </cell>
        </row>
        <row r="79">
          <cell r="D79" t="str">
            <v>M_Che432</v>
          </cell>
          <cell r="E79" t="str">
            <v>АО "Чеченэнерго"</v>
          </cell>
          <cell r="F79" t="str">
            <v>Чеченская Республика</v>
          </cell>
          <cell r="G79" t="str">
            <v>п</v>
          </cell>
          <cell r="H79" t="str">
            <v>нд</v>
          </cell>
          <cell r="I79" t="str">
            <v>нд</v>
          </cell>
          <cell r="J79" t="str">
            <v>нд</v>
          </cell>
          <cell r="K79" t="str">
            <v>нд</v>
          </cell>
          <cell r="L79" t="str">
            <v>нд</v>
          </cell>
          <cell r="M79" t="str">
            <v>нд</v>
          </cell>
          <cell r="N79" t="str">
            <v>нд</v>
          </cell>
          <cell r="O79" t="str">
            <v>нд</v>
          </cell>
          <cell r="P79" t="str">
            <v>нд</v>
          </cell>
          <cell r="Q79">
            <v>0</v>
          </cell>
          <cell r="R79">
            <v>0</v>
          </cell>
          <cell r="S79">
            <v>0</v>
          </cell>
          <cell r="T79">
            <v>0</v>
          </cell>
          <cell r="U79">
            <v>0</v>
          </cell>
          <cell r="V79">
            <v>0</v>
          </cell>
          <cell r="W79">
            <v>0</v>
          </cell>
          <cell r="X79">
            <v>2</v>
          </cell>
          <cell r="Y79">
            <v>0</v>
          </cell>
          <cell r="Z79">
            <v>2022</v>
          </cell>
          <cell r="AA79">
            <v>2022</v>
          </cell>
          <cell r="AB79">
            <v>2023</v>
          </cell>
          <cell r="AC79" t="str">
            <v>нд</v>
          </cell>
          <cell r="AD79">
            <v>2023</v>
          </cell>
          <cell r="AE79" t="str">
            <v>нд</v>
          </cell>
          <cell r="AF79" t="str">
            <v>нд</v>
          </cell>
          <cell r="AG79" t="str">
            <v>нд</v>
          </cell>
          <cell r="AH79" t="str">
            <v>нд</v>
          </cell>
          <cell r="AI79" t="str">
            <v>нд</v>
          </cell>
          <cell r="AJ79" t="str">
            <v>нд</v>
          </cell>
          <cell r="AK79" t="str">
            <v>нд</v>
          </cell>
          <cell r="AL79" t="str">
            <v>нд</v>
          </cell>
          <cell r="AM79" t="str">
            <v>нд</v>
          </cell>
          <cell r="AN79" t="str">
            <v>нд</v>
          </cell>
          <cell r="AO79" t="str">
            <v>нд</v>
          </cell>
          <cell r="AP79" t="str">
            <v>нд</v>
          </cell>
          <cell r="AS79" t="str">
            <v>нд</v>
          </cell>
          <cell r="AT79">
            <v>6.1874469999999997</v>
          </cell>
          <cell r="AU79" t="str">
            <v>нд</v>
          </cell>
          <cell r="AV79" t="str">
            <v>нд</v>
          </cell>
          <cell r="AW79" t="str">
            <v>нд</v>
          </cell>
          <cell r="AX79" t="str">
            <v>нд</v>
          </cell>
          <cell r="AY79" t="str">
            <v>нд</v>
          </cell>
          <cell r="AZ79">
            <v>5.1562058333333329</v>
          </cell>
          <cell r="BA79">
            <v>0.34018736999999999</v>
          </cell>
          <cell r="BB79">
            <v>0.47636600000000001</v>
          </cell>
          <cell r="BC79">
            <v>3.9992749999999999</v>
          </cell>
          <cell r="BD79">
            <v>0.34037746333333363</v>
          </cell>
          <cell r="BE79">
            <v>0</v>
          </cell>
          <cell r="BF79">
            <v>0</v>
          </cell>
          <cell r="BG79">
            <v>0</v>
          </cell>
          <cell r="BH79" t="str">
            <v>нд</v>
          </cell>
          <cell r="BI79" t="str">
            <v>нд</v>
          </cell>
          <cell r="BJ79">
            <v>6.1874469999999997</v>
          </cell>
          <cell r="BK79" t="str">
            <v>нд</v>
          </cell>
          <cell r="BL79" t="str">
            <v>нд</v>
          </cell>
          <cell r="BM79" t="str">
            <v>нд</v>
          </cell>
          <cell r="BN79" t="str">
            <v>нд</v>
          </cell>
          <cell r="BO79" t="str">
            <v>нд</v>
          </cell>
          <cell r="BP79">
            <v>5.1562058333333329</v>
          </cell>
          <cell r="BQ79">
            <v>0</v>
          </cell>
          <cell r="BR79" t="str">
            <v>нд</v>
          </cell>
          <cell r="BT79" t="str">
            <v>нд</v>
          </cell>
          <cell r="BV79" t="str">
            <v>нд</v>
          </cell>
          <cell r="BW79">
            <v>0</v>
          </cell>
          <cell r="BX79" t="str">
            <v>нд</v>
          </cell>
          <cell r="BZ79">
            <v>6.1874469999999997</v>
          </cell>
          <cell r="CA79" t="str">
            <v>нд</v>
          </cell>
          <cell r="CC79" t="str">
            <v>нд</v>
          </cell>
          <cell r="CE79" t="str">
            <v>нд</v>
          </cell>
          <cell r="CG79" t="str">
            <v>нд</v>
          </cell>
          <cell r="CI79" t="str">
            <v>нд</v>
          </cell>
          <cell r="CJ79" t="str">
            <v>нд</v>
          </cell>
          <cell r="CK79">
            <v>6.1874469999999997</v>
          </cell>
          <cell r="CL79" t="str">
            <v>Объект включен в проект ИПР с целью исполнения обязательств ПАО "Россети Северный Кавказ" в рамках технологического присоединения объекта электросетевого объекта к электрическим сетям ПАО "ФСК ЕЭС".</v>
          </cell>
          <cell r="CN79" t="str">
            <v>нд</v>
          </cell>
          <cell r="CP79" t="str">
            <v>нд</v>
          </cell>
          <cell r="CR79" t="str">
            <v>нд</v>
          </cell>
          <cell r="CT79" t="str">
            <v>нд</v>
          </cell>
          <cell r="CU79">
            <v>5.1562058333333329</v>
          </cell>
          <cell r="CW79" t="str">
            <v>нд</v>
          </cell>
          <cell r="CY79" t="str">
            <v>нд</v>
          </cell>
          <cell r="DA79" t="str">
            <v>нд</v>
          </cell>
          <cell r="DC79" t="str">
            <v>нд</v>
          </cell>
          <cell r="DE79" t="str">
            <v>нд</v>
          </cell>
          <cell r="DF79" t="str">
            <v>нд</v>
          </cell>
          <cell r="DG79">
            <v>5.1562058333333329</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t="str">
            <v>нд</v>
          </cell>
          <cell r="BL80">
            <v>0</v>
          </cell>
          <cell r="BM80" t="str">
            <v>нд</v>
          </cell>
          <cell r="BN80">
            <v>0</v>
          </cell>
          <cell r="BO80" t="str">
            <v>нд</v>
          </cell>
          <cell r="BP80">
            <v>0</v>
          </cell>
          <cell r="BQ80">
            <v>0</v>
          </cell>
          <cell r="BR80">
            <v>0</v>
          </cell>
          <cell r="BS80">
            <v>0</v>
          </cell>
          <cell r="BT80">
            <v>0</v>
          </cell>
          <cell r="BU80">
            <v>0</v>
          </cell>
          <cell r="BV80">
            <v>0</v>
          </cell>
          <cell r="BW80">
            <v>0</v>
          </cell>
          <cell r="BX80">
            <v>0</v>
          </cell>
          <cell r="BY80">
            <v>0</v>
          </cell>
          <cell r="BZ80">
            <v>0</v>
          </cell>
          <cell r="CA80" t="str">
            <v>нд</v>
          </cell>
          <cell r="CB80">
            <v>0</v>
          </cell>
          <cell r="CC80" t="str">
            <v>нд</v>
          </cell>
          <cell r="CD80">
            <v>0</v>
          </cell>
          <cell r="CE80" t="str">
            <v>нд</v>
          </cell>
          <cell r="CF80">
            <v>0</v>
          </cell>
          <cell r="CG80" t="str">
            <v>нд</v>
          </cell>
          <cell r="CH80">
            <v>0</v>
          </cell>
          <cell r="CI80" t="str">
            <v>нд</v>
          </cell>
          <cell r="CJ80">
            <v>0</v>
          </cell>
          <cell r="CK80">
            <v>0</v>
          </cell>
          <cell r="CL80" t="str">
            <v>нд</v>
          </cell>
          <cell r="CM80">
            <v>0</v>
          </cell>
          <cell r="CN80">
            <v>0</v>
          </cell>
          <cell r="CO80">
            <v>0</v>
          </cell>
          <cell r="CP80">
            <v>0</v>
          </cell>
          <cell r="CQ80">
            <v>0</v>
          </cell>
          <cell r="CR80">
            <v>0</v>
          </cell>
          <cell r="CS80">
            <v>0</v>
          </cell>
          <cell r="CT80">
            <v>0</v>
          </cell>
          <cell r="CU80">
            <v>0</v>
          </cell>
          <cell r="CV80">
            <v>0</v>
          </cell>
          <cell r="CW80" t="str">
            <v>нд</v>
          </cell>
          <cell r="CX80">
            <v>0</v>
          </cell>
          <cell r="CY80" t="str">
            <v>нд</v>
          </cell>
          <cell r="CZ80">
            <v>0</v>
          </cell>
          <cell r="DA80" t="str">
            <v>нд</v>
          </cell>
          <cell r="DB80">
            <v>0</v>
          </cell>
          <cell r="DC80" t="str">
            <v>нд</v>
          </cell>
          <cell r="DD80">
            <v>0</v>
          </cell>
          <cell r="DE80" t="str">
            <v>нд</v>
          </cell>
          <cell r="DF80">
            <v>0</v>
          </cell>
          <cell r="DG80">
            <v>0</v>
          </cell>
        </row>
        <row r="81">
          <cell r="D81" t="str">
            <v>Г</v>
          </cell>
          <cell r="E81" t="str">
            <v>АО "Чеченэнерго"</v>
          </cell>
          <cell r="F81" t="str">
            <v>Чеченская Республика</v>
          </cell>
          <cell r="G81" t="str">
            <v>нд</v>
          </cell>
          <cell r="H81">
            <v>0</v>
          </cell>
          <cell r="I81">
            <v>0</v>
          </cell>
          <cell r="J81">
            <v>52.168999999999997</v>
          </cell>
          <cell r="K81">
            <v>0</v>
          </cell>
          <cell r="L81">
            <v>0</v>
          </cell>
          <cell r="M81">
            <v>0</v>
          </cell>
          <cell r="N81">
            <v>0</v>
          </cell>
          <cell r="O81">
            <v>0</v>
          </cell>
          <cell r="P81">
            <v>0</v>
          </cell>
          <cell r="Q81">
            <v>0</v>
          </cell>
          <cell r="R81">
            <v>0</v>
          </cell>
          <cell r="S81">
            <v>52.168999999999997</v>
          </cell>
          <cell r="T81">
            <v>0</v>
          </cell>
          <cell r="U81">
            <v>0</v>
          </cell>
          <cell r="V81">
            <v>0</v>
          </cell>
          <cell r="W81">
            <v>0</v>
          </cell>
          <cell r="X81">
            <v>0</v>
          </cell>
          <cell r="Y81">
            <v>0</v>
          </cell>
          <cell r="Z81" t="str">
            <v>нд</v>
          </cell>
          <cell r="AA81" t="str">
            <v>нд</v>
          </cell>
          <cell r="AB81" t="str">
            <v>нд</v>
          </cell>
          <cell r="AC81" t="str">
            <v>нд</v>
          </cell>
          <cell r="AD81" t="str">
            <v>нд</v>
          </cell>
          <cell r="AE81" t="str">
            <v>нд</v>
          </cell>
          <cell r="AF81" t="str">
            <v>нд</v>
          </cell>
          <cell r="AG81">
            <v>72.743560000000002</v>
          </cell>
          <cell r="AH81">
            <v>706.93493999999998</v>
          </cell>
          <cell r="AI81" t="str">
            <v>нд</v>
          </cell>
          <cell r="AJ81">
            <v>72.743560000000002</v>
          </cell>
          <cell r="AK81">
            <v>706.93493999999998</v>
          </cell>
          <cell r="AL81" t="str">
            <v>нд</v>
          </cell>
          <cell r="AM81">
            <v>61.647084745762719</v>
          </cell>
          <cell r="AN81">
            <v>61.647084745762719</v>
          </cell>
          <cell r="AO81">
            <v>729.42050636399995</v>
          </cell>
          <cell r="AP81">
            <v>898.6628370055023</v>
          </cell>
          <cell r="AQ81">
            <v>729.42050636399995</v>
          </cell>
          <cell r="AR81">
            <v>927.77284246157387</v>
          </cell>
          <cell r="AS81">
            <v>705.43382886200004</v>
          </cell>
          <cell r="AT81">
            <v>819.74681948934767</v>
          </cell>
          <cell r="AU81">
            <v>589.11244999999963</v>
          </cell>
          <cell r="AV81">
            <v>17.150328650000002</v>
          </cell>
          <cell r="AW81">
            <v>470.44534999999996</v>
          </cell>
          <cell r="AX81">
            <v>0.35843333333333333</v>
          </cell>
          <cell r="AY81">
            <v>101.15833801666629</v>
          </cell>
          <cell r="AZ81">
            <v>684.37327552278975</v>
          </cell>
          <cell r="BA81">
            <v>17.150328650000002</v>
          </cell>
          <cell r="BB81">
            <v>470.44534999999996</v>
          </cell>
          <cell r="BC81">
            <v>0.35843333333333333</v>
          </cell>
          <cell r="BD81">
            <v>196.41916353945649</v>
          </cell>
          <cell r="BE81">
            <v>0</v>
          </cell>
          <cell r="BF81">
            <v>0</v>
          </cell>
          <cell r="BG81">
            <v>0</v>
          </cell>
          <cell r="BH81">
            <v>375.84589847706957</v>
          </cell>
          <cell r="BI81">
            <v>375.84589847706957</v>
          </cell>
          <cell r="BJ81">
            <v>490.15888910934768</v>
          </cell>
          <cell r="BK81" t="str">
            <v>нд</v>
          </cell>
          <cell r="BL81">
            <v>150.98052171776897</v>
          </cell>
          <cell r="BM81" t="str">
            <v>нд</v>
          </cell>
          <cell r="BN81">
            <v>150.98052171776897</v>
          </cell>
          <cell r="BO81" t="str">
            <v>нд</v>
          </cell>
          <cell r="BP81">
            <v>393.85006948278976</v>
          </cell>
          <cell r="BQ81">
            <v>0</v>
          </cell>
          <cell r="BR81">
            <v>56.827199999999991</v>
          </cell>
          <cell r="BS81">
            <v>0</v>
          </cell>
          <cell r="BT81">
            <v>156.88042999844998</v>
          </cell>
          <cell r="BU81">
            <v>95.136635179999985</v>
          </cell>
          <cell r="BV81">
            <v>234.45129520493043</v>
          </cell>
          <cell r="BW81">
            <v>234.4512952</v>
          </cell>
          <cell r="BX81">
            <v>190.91105798041744</v>
          </cell>
          <cell r="BY81">
            <v>257.92161955922904</v>
          </cell>
          <cell r="BZ81">
            <v>232.23726954718842</v>
          </cell>
          <cell r="CA81" t="str">
            <v>нд</v>
          </cell>
          <cell r="CB81">
            <v>0</v>
          </cell>
          <cell r="CC81" t="str">
            <v>нд</v>
          </cell>
          <cell r="CD81">
            <v>0</v>
          </cell>
          <cell r="CE81" t="str">
            <v>нд</v>
          </cell>
          <cell r="CF81">
            <v>0</v>
          </cell>
          <cell r="CG81" t="str">
            <v>нд</v>
          </cell>
          <cell r="CH81">
            <v>0</v>
          </cell>
          <cell r="CI81" t="str">
            <v>нд</v>
          </cell>
          <cell r="CJ81">
            <v>190.91105798041744</v>
          </cell>
          <cell r="CK81">
            <v>490.15888910641746</v>
          </cell>
          <cell r="CL81" t="str">
            <v>нд</v>
          </cell>
          <cell r="CM81">
            <v>0</v>
          </cell>
          <cell r="CN81">
            <v>59.08</v>
          </cell>
          <cell r="CO81">
            <v>17.150328650000002</v>
          </cell>
          <cell r="CP81">
            <v>113.58669634120832</v>
          </cell>
          <cell r="CQ81">
            <v>94.795306390000007</v>
          </cell>
          <cell r="CR81">
            <v>165</v>
          </cell>
          <cell r="CS81">
            <v>178.57757100000001</v>
          </cell>
          <cell r="CT81">
            <v>150.98052171776897</v>
          </cell>
          <cell r="CU81">
            <v>210.86211739406056</v>
          </cell>
          <cell r="CV81">
            <v>182.9879520887292</v>
          </cell>
          <cell r="CW81" t="str">
            <v>нд</v>
          </cell>
          <cell r="CX81">
            <v>0</v>
          </cell>
          <cell r="CY81" t="str">
            <v>нд</v>
          </cell>
          <cell r="CZ81">
            <v>0</v>
          </cell>
          <cell r="DA81" t="str">
            <v>нд</v>
          </cell>
          <cell r="DB81">
            <v>0</v>
          </cell>
          <cell r="DC81" t="str">
            <v>нд</v>
          </cell>
          <cell r="DD81">
            <v>0</v>
          </cell>
          <cell r="DE81" t="str">
            <v>нд</v>
          </cell>
          <cell r="DF81">
            <v>150.98052171776897</v>
          </cell>
          <cell r="DG81">
            <v>393.85006948278976</v>
          </cell>
        </row>
        <row r="82">
          <cell r="D82" t="str">
            <v>Г</v>
          </cell>
          <cell r="E82" t="str">
            <v>АО "Чеченэнерго"</v>
          </cell>
          <cell r="F82" t="str">
            <v>Чеченская Республика</v>
          </cell>
          <cell r="G82" t="str">
            <v>нд</v>
          </cell>
          <cell r="H82">
            <v>0</v>
          </cell>
          <cell r="I82">
            <v>0</v>
          </cell>
          <cell r="J82">
            <v>52.168999999999997</v>
          </cell>
          <cell r="K82">
            <v>0</v>
          </cell>
          <cell r="L82">
            <v>0</v>
          </cell>
          <cell r="M82">
            <v>0</v>
          </cell>
          <cell r="N82">
            <v>0</v>
          </cell>
          <cell r="O82">
            <v>0</v>
          </cell>
          <cell r="P82">
            <v>0</v>
          </cell>
          <cell r="Q82">
            <v>0</v>
          </cell>
          <cell r="R82">
            <v>0</v>
          </cell>
          <cell r="S82">
            <v>52.168999999999997</v>
          </cell>
          <cell r="T82">
            <v>0</v>
          </cell>
          <cell r="U82">
            <v>0</v>
          </cell>
          <cell r="V82">
            <v>0</v>
          </cell>
          <cell r="W82">
            <v>0</v>
          </cell>
          <cell r="X82">
            <v>0</v>
          </cell>
          <cell r="Y82">
            <v>0</v>
          </cell>
          <cell r="Z82" t="str">
            <v>нд</v>
          </cell>
          <cell r="AA82" t="str">
            <v>нд</v>
          </cell>
          <cell r="AB82" t="str">
            <v>нд</v>
          </cell>
          <cell r="AC82" t="str">
            <v>нд</v>
          </cell>
          <cell r="AD82" t="str">
            <v>нд</v>
          </cell>
          <cell r="AE82" t="str">
            <v>нд</v>
          </cell>
          <cell r="AF82" t="str">
            <v>нд</v>
          </cell>
          <cell r="AG82">
            <v>72.743560000000002</v>
          </cell>
          <cell r="AH82">
            <v>706.93493999999998</v>
          </cell>
          <cell r="AI82" t="str">
            <v>нд</v>
          </cell>
          <cell r="AJ82">
            <v>72.743560000000002</v>
          </cell>
          <cell r="AK82">
            <v>706.93493999999998</v>
          </cell>
          <cell r="AL82" t="str">
            <v>нд</v>
          </cell>
          <cell r="AM82">
            <v>61.647084745762719</v>
          </cell>
          <cell r="AN82">
            <v>61.647084745762719</v>
          </cell>
          <cell r="AO82">
            <v>729.42050636399995</v>
          </cell>
          <cell r="AP82">
            <v>898.6628370055023</v>
          </cell>
          <cell r="AQ82">
            <v>729.42050636399995</v>
          </cell>
          <cell r="AR82">
            <v>927.77284246157387</v>
          </cell>
          <cell r="AS82">
            <v>705.43382886200004</v>
          </cell>
          <cell r="AT82">
            <v>819.74681948934767</v>
          </cell>
          <cell r="AU82">
            <v>589.11244999999963</v>
          </cell>
          <cell r="AV82">
            <v>17.150328650000002</v>
          </cell>
          <cell r="AW82">
            <v>470.44534999999996</v>
          </cell>
          <cell r="AX82">
            <v>0.35843333333333333</v>
          </cell>
          <cell r="AY82">
            <v>101.15833801666629</v>
          </cell>
          <cell r="AZ82">
            <v>684.37327552278975</v>
          </cell>
          <cell r="BA82">
            <v>17.150328650000002</v>
          </cell>
          <cell r="BB82">
            <v>470.44534999999996</v>
          </cell>
          <cell r="BC82">
            <v>0.35843333333333333</v>
          </cell>
          <cell r="BD82">
            <v>196.41916353945649</v>
          </cell>
          <cell r="BE82">
            <v>0</v>
          </cell>
          <cell r="BF82">
            <v>0</v>
          </cell>
          <cell r="BG82">
            <v>0</v>
          </cell>
          <cell r="BH82">
            <v>375.84589847706957</v>
          </cell>
          <cell r="BI82">
            <v>375.84589847706957</v>
          </cell>
          <cell r="BJ82">
            <v>490.15888910934768</v>
          </cell>
          <cell r="BK82" t="str">
            <v>нд</v>
          </cell>
          <cell r="BL82">
            <v>150.98052171776897</v>
          </cell>
          <cell r="BM82" t="str">
            <v>нд</v>
          </cell>
          <cell r="BN82">
            <v>150.98052171776897</v>
          </cell>
          <cell r="BO82" t="str">
            <v>нд</v>
          </cell>
          <cell r="BP82">
            <v>393.85006948278976</v>
          </cell>
          <cell r="BQ82">
            <v>0</v>
          </cell>
          <cell r="BR82">
            <v>56.827199999999991</v>
          </cell>
          <cell r="BS82" t="str">
            <v>нд</v>
          </cell>
          <cell r="BT82">
            <v>156.88042999844998</v>
          </cell>
          <cell r="BU82">
            <v>95.136635179999985</v>
          </cell>
          <cell r="BV82">
            <v>234.45129520493043</v>
          </cell>
          <cell r="BW82">
            <v>234.4512952</v>
          </cell>
          <cell r="BX82">
            <v>190.91105798041744</v>
          </cell>
          <cell r="BY82">
            <v>257.92161955922904</v>
          </cell>
          <cell r="BZ82">
            <v>232.23726954718842</v>
          </cell>
          <cell r="CA82" t="str">
            <v>нд</v>
          </cell>
          <cell r="CB82" t="str">
            <v>нд</v>
          </cell>
          <cell r="CC82" t="str">
            <v>нд</v>
          </cell>
          <cell r="CD82" t="str">
            <v>нд</v>
          </cell>
          <cell r="CE82" t="str">
            <v>нд</v>
          </cell>
          <cell r="CF82" t="str">
            <v>нд</v>
          </cell>
          <cell r="CG82" t="str">
            <v>нд</v>
          </cell>
          <cell r="CH82" t="str">
            <v>нд</v>
          </cell>
          <cell r="CI82" t="str">
            <v>нд</v>
          </cell>
          <cell r="CJ82">
            <v>190.91105798041744</v>
          </cell>
          <cell r="CK82">
            <v>490.15888910641746</v>
          </cell>
          <cell r="CL82" t="str">
            <v>нд</v>
          </cell>
          <cell r="CM82">
            <v>0</v>
          </cell>
          <cell r="CN82">
            <v>59.08</v>
          </cell>
          <cell r="CO82">
            <v>17.150328650000002</v>
          </cell>
          <cell r="CP82">
            <v>113.58669634120832</v>
          </cell>
          <cell r="CQ82">
            <v>94.795306390000007</v>
          </cell>
          <cell r="CR82">
            <v>165</v>
          </cell>
          <cell r="CS82">
            <v>178.57757100000001</v>
          </cell>
          <cell r="CT82">
            <v>150.98052171776897</v>
          </cell>
          <cell r="CU82">
            <v>210.86211739406056</v>
          </cell>
          <cell r="CV82">
            <v>182.9879520887292</v>
          </cell>
          <cell r="CW82" t="str">
            <v>нд</v>
          </cell>
          <cell r="CX82" t="str">
            <v>нд</v>
          </cell>
          <cell r="CY82" t="str">
            <v>нд</v>
          </cell>
          <cell r="CZ82" t="str">
            <v>нд</v>
          </cell>
          <cell r="DA82" t="str">
            <v>нд</v>
          </cell>
          <cell r="DB82" t="str">
            <v>нд</v>
          </cell>
          <cell r="DC82" t="str">
            <v>нд</v>
          </cell>
          <cell r="DD82" t="str">
            <v>нд</v>
          </cell>
          <cell r="DE82" t="str">
            <v>нд</v>
          </cell>
          <cell r="DF82">
            <v>150.98052171776897</v>
          </cell>
          <cell r="DG82">
            <v>393.85006948278976</v>
          </cell>
        </row>
        <row r="83">
          <cell r="D83" t="str">
            <v>I_Che164</v>
          </cell>
          <cell r="E83" t="str">
            <v>АО "Чеченэнерго"</v>
          </cell>
          <cell r="F83" t="str">
            <v>Чеченская Республика</v>
          </cell>
          <cell r="G83" t="str">
            <v>с</v>
          </cell>
          <cell r="H83">
            <v>0</v>
          </cell>
          <cell r="I83">
            <v>0</v>
          </cell>
          <cell r="J83">
            <v>12.227</v>
          </cell>
          <cell r="K83">
            <v>0</v>
          </cell>
          <cell r="L83">
            <v>0</v>
          </cell>
          <cell r="M83">
            <v>0</v>
          </cell>
          <cell r="N83">
            <v>0</v>
          </cell>
          <cell r="O83">
            <v>0</v>
          </cell>
          <cell r="P83">
            <v>0</v>
          </cell>
          <cell r="Q83">
            <v>0</v>
          </cell>
          <cell r="R83">
            <v>0</v>
          </cell>
          <cell r="S83">
            <v>12.227</v>
          </cell>
          <cell r="T83">
            <v>0</v>
          </cell>
          <cell r="U83">
            <v>0</v>
          </cell>
          <cell r="V83">
            <v>0</v>
          </cell>
          <cell r="W83">
            <v>0</v>
          </cell>
          <cell r="X83">
            <v>0</v>
          </cell>
          <cell r="Y83">
            <v>0</v>
          </cell>
          <cell r="Z83">
            <v>2019</v>
          </cell>
          <cell r="AA83">
            <v>2023</v>
          </cell>
          <cell r="AB83">
            <v>2023</v>
          </cell>
          <cell r="AC83">
            <v>2023</v>
          </cell>
          <cell r="AD83">
            <v>2023</v>
          </cell>
          <cell r="AE83" t="str">
            <v>нд</v>
          </cell>
          <cell r="AF83" t="str">
            <v>нд</v>
          </cell>
          <cell r="AG83">
            <v>20.20973</v>
          </cell>
          <cell r="AH83">
            <v>196.89682999999999</v>
          </cell>
          <cell r="AI83" t="str">
            <v>09.2019</v>
          </cell>
          <cell r="AJ83">
            <v>20.20973</v>
          </cell>
          <cell r="AK83">
            <v>196.89682999999999</v>
          </cell>
          <cell r="AL83" t="str">
            <v>09.2019</v>
          </cell>
          <cell r="AM83">
            <v>17.126889830508475</v>
          </cell>
          <cell r="AN83">
            <v>17.126889830508475</v>
          </cell>
          <cell r="AO83">
            <v>171.34027964400002</v>
          </cell>
          <cell r="AP83">
            <v>210.93972492796919</v>
          </cell>
          <cell r="AQ83">
            <v>171.34027964400002</v>
          </cell>
          <cell r="AR83">
            <v>212.41513497870272</v>
          </cell>
          <cell r="AS83">
            <v>195.49921686600001</v>
          </cell>
          <cell r="AT83">
            <v>195.49921686599993</v>
          </cell>
          <cell r="AU83">
            <v>164.08069166666661</v>
          </cell>
          <cell r="AV83">
            <v>3.55337784</v>
          </cell>
          <cell r="AW83">
            <v>132.854725</v>
          </cell>
          <cell r="AX83">
            <v>0</v>
          </cell>
          <cell r="AY83">
            <v>27.672588826666608</v>
          </cell>
          <cell r="AZ83">
            <v>164.08069166666661</v>
          </cell>
          <cell r="BA83">
            <v>3.55337784</v>
          </cell>
          <cell r="BB83">
            <v>132.854725</v>
          </cell>
          <cell r="BC83">
            <v>0</v>
          </cell>
          <cell r="BD83">
            <v>27.672588826666608</v>
          </cell>
          <cell r="BE83">
            <v>0</v>
          </cell>
          <cell r="BF83">
            <v>0</v>
          </cell>
          <cell r="BG83">
            <v>0</v>
          </cell>
          <cell r="BH83">
            <v>105.52159001600002</v>
          </cell>
          <cell r="BI83">
            <v>105.52159001600002</v>
          </cell>
          <cell r="BJ83">
            <v>105.52159001599991</v>
          </cell>
          <cell r="BK83" t="str">
            <v>нд</v>
          </cell>
          <cell r="BL83">
            <v>14.475491670374993</v>
          </cell>
          <cell r="BM83" t="str">
            <v>нд</v>
          </cell>
          <cell r="BN83">
            <v>14.475491670374993</v>
          </cell>
          <cell r="BO83" t="str">
            <v>нд</v>
          </cell>
          <cell r="BP83">
            <v>87.934658346666595</v>
          </cell>
          <cell r="BQ83">
            <v>0</v>
          </cell>
          <cell r="BR83">
            <v>16.027199999999997</v>
          </cell>
          <cell r="BT83">
            <v>108.74582998844998</v>
          </cell>
          <cell r="BU83">
            <v>56.192697979999998</v>
          </cell>
          <cell r="BV83">
            <v>33.784928870000002</v>
          </cell>
          <cell r="BW83">
            <v>33.784928870000002</v>
          </cell>
          <cell r="BX83">
            <v>25.75626888</v>
          </cell>
          <cell r="BY83">
            <v>100.24551051519991</v>
          </cell>
          <cell r="BZ83">
            <v>5.276079500800094</v>
          </cell>
          <cell r="CA83" t="str">
            <v>нд</v>
          </cell>
          <cell r="CC83" t="str">
            <v>нд</v>
          </cell>
          <cell r="CE83" t="str">
            <v>нд</v>
          </cell>
          <cell r="CG83" t="str">
            <v>нд</v>
          </cell>
          <cell r="CI83" t="str">
            <v>нд</v>
          </cell>
          <cell r="CJ83">
            <v>25.75626888</v>
          </cell>
          <cell r="CK83">
            <v>105.521590016</v>
          </cell>
          <cell r="CM83">
            <v>0</v>
          </cell>
          <cell r="CN83">
            <v>19.079999999999998</v>
          </cell>
          <cell r="CO83">
            <v>3.55337784</v>
          </cell>
          <cell r="CP83">
            <v>87.068147150374998</v>
          </cell>
          <cell r="CQ83">
            <v>72.592655480000005</v>
          </cell>
          <cell r="CT83">
            <v>14.475491670374993</v>
          </cell>
          <cell r="CU83">
            <v>87.934658346666595</v>
          </cell>
          <cell r="CW83" t="str">
            <v>нд</v>
          </cell>
          <cell r="CY83" t="str">
            <v>нд</v>
          </cell>
          <cell r="DA83" t="str">
            <v>нд</v>
          </cell>
          <cell r="DC83" t="str">
            <v>нд</v>
          </cell>
          <cell r="DE83" t="str">
            <v>нд</v>
          </cell>
          <cell r="DF83">
            <v>14.475491670374993</v>
          </cell>
          <cell r="DG83">
            <v>87.934658346666595</v>
          </cell>
        </row>
        <row r="84">
          <cell r="D84" t="str">
            <v>I_Che165</v>
          </cell>
          <cell r="E84" t="str">
            <v>АО "Чеченэнерго"</v>
          </cell>
          <cell r="F84" t="str">
            <v>Чеченская Республика</v>
          </cell>
          <cell r="G84" t="str">
            <v>с</v>
          </cell>
          <cell r="H84">
            <v>0</v>
          </cell>
          <cell r="I84">
            <v>0</v>
          </cell>
          <cell r="J84">
            <v>39.942</v>
          </cell>
          <cell r="K84">
            <v>0</v>
          </cell>
          <cell r="L84">
            <v>0</v>
          </cell>
          <cell r="M84">
            <v>0</v>
          </cell>
          <cell r="N84">
            <v>0</v>
          </cell>
          <cell r="O84">
            <v>0</v>
          </cell>
          <cell r="P84">
            <v>0</v>
          </cell>
          <cell r="Q84">
            <v>0</v>
          </cell>
          <cell r="R84">
            <v>0</v>
          </cell>
          <cell r="S84">
            <v>39.942</v>
          </cell>
          <cell r="T84">
            <v>0</v>
          </cell>
          <cell r="U84">
            <v>0</v>
          </cell>
          <cell r="V84">
            <v>0</v>
          </cell>
          <cell r="W84">
            <v>0</v>
          </cell>
          <cell r="X84">
            <v>0</v>
          </cell>
          <cell r="Y84">
            <v>0</v>
          </cell>
          <cell r="Z84">
            <v>2019</v>
          </cell>
          <cell r="AA84">
            <v>2023</v>
          </cell>
          <cell r="AB84">
            <v>2023</v>
          </cell>
          <cell r="AC84">
            <v>2023</v>
          </cell>
          <cell r="AD84">
            <v>2023</v>
          </cell>
          <cell r="AE84" t="str">
            <v>нд</v>
          </cell>
          <cell r="AF84" t="str">
            <v>нд</v>
          </cell>
          <cell r="AG84">
            <v>52.533830000000002</v>
          </cell>
          <cell r="AH84">
            <v>510.03811000000002</v>
          </cell>
          <cell r="AI84" t="str">
            <v>09.2019</v>
          </cell>
          <cell r="AJ84">
            <v>52.533830000000002</v>
          </cell>
          <cell r="AK84">
            <v>510.03811000000002</v>
          </cell>
          <cell r="AL84" t="str">
            <v>09.2019</v>
          </cell>
          <cell r="AM84">
            <v>44.520194915254244</v>
          </cell>
          <cell r="AN84">
            <v>44.520194915254244</v>
          </cell>
          <cell r="AO84">
            <v>558.08022671999993</v>
          </cell>
          <cell r="AP84">
            <v>687.72311207753307</v>
          </cell>
          <cell r="AQ84">
            <v>558.08022671999993</v>
          </cell>
          <cell r="AR84">
            <v>715.35770748287121</v>
          </cell>
          <cell r="AS84">
            <v>509.934611996</v>
          </cell>
          <cell r="AT84">
            <v>624.2476026233478</v>
          </cell>
          <cell r="AU84">
            <v>425.03175833333302</v>
          </cell>
          <cell r="AV84">
            <v>13.596950810000001</v>
          </cell>
          <cell r="AW84">
            <v>337.59062499999999</v>
          </cell>
          <cell r="AX84">
            <v>0.35843333333333333</v>
          </cell>
          <cell r="AY84">
            <v>73.48574918999968</v>
          </cell>
          <cell r="AZ84">
            <v>520.2925838561232</v>
          </cell>
          <cell r="BA84">
            <v>13.596950810000001</v>
          </cell>
          <cell r="BB84">
            <v>337.59062499999999</v>
          </cell>
          <cell r="BC84">
            <v>0.35843333333333333</v>
          </cell>
          <cell r="BD84">
            <v>168.74657471278988</v>
          </cell>
          <cell r="BE84">
            <v>0</v>
          </cell>
          <cell r="BF84">
            <v>0</v>
          </cell>
          <cell r="BG84">
            <v>0</v>
          </cell>
          <cell r="BH84">
            <v>270.32430846106956</v>
          </cell>
          <cell r="BI84">
            <v>270.32430846106956</v>
          </cell>
          <cell r="BJ84">
            <v>384.63729909334779</v>
          </cell>
          <cell r="BK84" t="str">
            <v>нд</v>
          </cell>
          <cell r="BL84">
            <v>136.50503004739397</v>
          </cell>
          <cell r="BM84" t="str">
            <v>нд</v>
          </cell>
          <cell r="BN84">
            <v>136.50503004739397</v>
          </cell>
          <cell r="BO84" t="str">
            <v>нд</v>
          </cell>
          <cell r="BP84">
            <v>305.91541113612317</v>
          </cell>
          <cell r="BQ84">
            <v>0</v>
          </cell>
          <cell r="BR84">
            <v>40.799999999999997</v>
          </cell>
          <cell r="BT84">
            <v>48.13460001</v>
          </cell>
          <cell r="BU84">
            <v>38.943937199999993</v>
          </cell>
          <cell r="BV84">
            <v>200.66636633493042</v>
          </cell>
          <cell r="BW84">
            <v>200.66636633000002</v>
          </cell>
          <cell r="BX84">
            <v>165.15478910041745</v>
          </cell>
          <cell r="BY84">
            <v>157.67610904402912</v>
          </cell>
          <cell r="BZ84">
            <v>226.96119004638834</v>
          </cell>
          <cell r="CA84" t="str">
            <v>нд</v>
          </cell>
          <cell r="CC84" t="str">
            <v>нд</v>
          </cell>
          <cell r="CE84" t="str">
            <v>нд</v>
          </cell>
          <cell r="CG84" t="str">
            <v>нд</v>
          </cell>
          <cell r="CI84" t="str">
            <v>нд</v>
          </cell>
          <cell r="CJ84">
            <v>165.15478910041745</v>
          </cell>
          <cell r="CK84">
            <v>384.63729909041746</v>
          </cell>
          <cell r="CM84">
            <v>0</v>
          </cell>
          <cell r="CN84">
            <v>40</v>
          </cell>
          <cell r="CO84">
            <v>13.596950810000001</v>
          </cell>
          <cell r="CP84">
            <v>26.518549190833333</v>
          </cell>
          <cell r="CQ84">
            <v>22.202650909999999</v>
          </cell>
          <cell r="CR84">
            <v>165</v>
          </cell>
          <cell r="CS84">
            <v>178.57757100000001</v>
          </cell>
          <cell r="CT84">
            <v>136.50503004739397</v>
          </cell>
          <cell r="CU84">
            <v>122.92745904739397</v>
          </cell>
          <cell r="CV84">
            <v>182.9879520887292</v>
          </cell>
          <cell r="CW84" t="str">
            <v>нд</v>
          </cell>
          <cell r="CY84" t="str">
            <v>нд</v>
          </cell>
          <cell r="DA84" t="str">
            <v>нд</v>
          </cell>
          <cell r="DC84" t="str">
            <v>нд</v>
          </cell>
          <cell r="DE84" t="str">
            <v>нд</v>
          </cell>
          <cell r="DF84">
            <v>136.50503004739397</v>
          </cell>
          <cell r="DG84">
            <v>305.91541113612317</v>
          </cell>
        </row>
        <row r="85">
          <cell r="D85" t="str">
            <v>Г</v>
          </cell>
          <cell r="E85" t="str">
            <v>АО "Чеченэнерго"</v>
          </cell>
          <cell r="F85" t="str">
            <v>Чеченская Республика</v>
          </cell>
          <cell r="G85" t="str">
            <v>нд</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0</v>
          </cell>
          <cell r="AH85">
            <v>0</v>
          </cell>
          <cell r="AI85" t="str">
            <v>нд</v>
          </cell>
          <cell r="AJ85">
            <v>0</v>
          </cell>
          <cell r="AK85">
            <v>0</v>
          </cell>
          <cell r="AL85" t="str">
            <v>нд</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t="str">
            <v>нд</v>
          </cell>
          <cell r="BL85">
            <v>0</v>
          </cell>
          <cell r="BM85" t="str">
            <v>нд</v>
          </cell>
          <cell r="BN85">
            <v>0</v>
          </cell>
          <cell r="BO85" t="str">
            <v>нд</v>
          </cell>
          <cell r="BP85">
            <v>0</v>
          </cell>
          <cell r="BQ85">
            <v>0</v>
          </cell>
          <cell r="BR85">
            <v>0</v>
          </cell>
          <cell r="BS85">
            <v>0</v>
          </cell>
          <cell r="BT85">
            <v>0</v>
          </cell>
          <cell r="BU85">
            <v>0</v>
          </cell>
          <cell r="BV85">
            <v>0</v>
          </cell>
          <cell r="BW85">
            <v>0</v>
          </cell>
          <cell r="BX85">
            <v>0</v>
          </cell>
          <cell r="BY85">
            <v>0</v>
          </cell>
          <cell r="BZ85">
            <v>0</v>
          </cell>
          <cell r="CA85" t="str">
            <v>нд</v>
          </cell>
          <cell r="CB85">
            <v>0</v>
          </cell>
          <cell r="CC85" t="str">
            <v>нд</v>
          </cell>
          <cell r="CD85">
            <v>0</v>
          </cell>
          <cell r="CE85" t="str">
            <v>нд</v>
          </cell>
          <cell r="CF85">
            <v>0</v>
          </cell>
          <cell r="CG85" t="str">
            <v>нд</v>
          </cell>
          <cell r="CH85">
            <v>0</v>
          </cell>
          <cell r="CI85" t="str">
            <v>нд</v>
          </cell>
          <cell r="CJ85">
            <v>0</v>
          </cell>
          <cell r="CK85">
            <v>0</v>
          </cell>
          <cell r="CL85" t="str">
            <v>нд</v>
          </cell>
          <cell r="CM85">
            <v>0</v>
          </cell>
          <cell r="CN85">
            <v>0</v>
          </cell>
          <cell r="CO85">
            <v>0</v>
          </cell>
          <cell r="CP85">
            <v>0</v>
          </cell>
          <cell r="CQ85">
            <v>0</v>
          </cell>
          <cell r="CR85">
            <v>0</v>
          </cell>
          <cell r="CS85">
            <v>0</v>
          </cell>
          <cell r="CT85">
            <v>0</v>
          </cell>
          <cell r="CU85">
            <v>0</v>
          </cell>
          <cell r="CV85">
            <v>0</v>
          </cell>
          <cell r="CW85" t="str">
            <v>нд</v>
          </cell>
          <cell r="CX85">
            <v>0</v>
          </cell>
          <cell r="CY85" t="str">
            <v>нд</v>
          </cell>
          <cell r="CZ85">
            <v>0</v>
          </cell>
          <cell r="DA85" t="str">
            <v>нд</v>
          </cell>
          <cell r="DB85">
            <v>0</v>
          </cell>
          <cell r="DC85" t="str">
            <v>нд</v>
          </cell>
          <cell r="DD85">
            <v>0</v>
          </cell>
          <cell r="DE85" t="str">
            <v>нд</v>
          </cell>
          <cell r="DF85">
            <v>0</v>
          </cell>
          <cell r="DG85">
            <v>0</v>
          </cell>
        </row>
        <row r="86">
          <cell r="D86" t="str">
            <v>Г</v>
          </cell>
          <cell r="E86" t="str">
            <v>АО "Чеченэнерго"</v>
          </cell>
          <cell r="F86" t="str">
            <v>Чеченская Республика</v>
          </cell>
          <cell r="G86" t="str">
            <v>нд</v>
          </cell>
          <cell r="H86">
            <v>0</v>
          </cell>
          <cell r="I86">
            <v>0</v>
          </cell>
          <cell r="J86">
            <v>0</v>
          </cell>
          <cell r="K86">
            <v>0</v>
          </cell>
          <cell r="L86">
            <v>0</v>
          </cell>
          <cell r="M86">
            <v>0</v>
          </cell>
          <cell r="N86">
            <v>0</v>
          </cell>
          <cell r="O86">
            <v>57279</v>
          </cell>
          <cell r="P86">
            <v>0</v>
          </cell>
          <cell r="Q86">
            <v>0</v>
          </cell>
          <cell r="R86">
            <v>0</v>
          </cell>
          <cell r="S86">
            <v>0</v>
          </cell>
          <cell r="T86">
            <v>0</v>
          </cell>
          <cell r="U86">
            <v>0</v>
          </cell>
          <cell r="V86">
            <v>0</v>
          </cell>
          <cell r="W86">
            <v>0</v>
          </cell>
          <cell r="X86">
            <v>188324</v>
          </cell>
          <cell r="Y86">
            <v>0</v>
          </cell>
          <cell r="Z86" t="str">
            <v>нд</v>
          </cell>
          <cell r="AA86" t="str">
            <v>нд</v>
          </cell>
          <cell r="AB86" t="str">
            <v>нд</v>
          </cell>
          <cell r="AC86" t="str">
            <v>нд</v>
          </cell>
          <cell r="AD86" t="str">
            <v>нд</v>
          </cell>
          <cell r="AE86" t="str">
            <v>нд</v>
          </cell>
          <cell r="AF86" t="str">
            <v>нд</v>
          </cell>
          <cell r="AG86">
            <v>218.64619999999996</v>
          </cell>
          <cell r="AH86">
            <v>1514.79394</v>
          </cell>
          <cell r="AI86">
            <v>0</v>
          </cell>
          <cell r="AJ86">
            <v>706.97394999999995</v>
          </cell>
          <cell r="AK86">
            <v>4908.0633899999993</v>
          </cell>
          <cell r="AL86">
            <v>0</v>
          </cell>
          <cell r="AM86">
            <v>182.20516666666666</v>
          </cell>
          <cell r="AN86">
            <v>589.14495833333319</v>
          </cell>
          <cell r="AO86">
            <v>1741.0142304000001</v>
          </cell>
          <cell r="AP86">
            <v>2143.873366085556</v>
          </cell>
          <cell r="AQ86">
            <v>1741.0142304000001</v>
          </cell>
          <cell r="AR86">
            <v>2211.5127782917652</v>
          </cell>
          <cell r="AS86">
            <v>1511.7027039188702</v>
          </cell>
          <cell r="AT86">
            <v>4900.5585980109327</v>
          </cell>
          <cell r="AU86">
            <v>1259.7522532657254</v>
          </cell>
          <cell r="AV86">
            <v>58.714411605725147</v>
          </cell>
          <cell r="AW86">
            <v>241.51485833333334</v>
          </cell>
          <cell r="AX86">
            <v>791.50559166666653</v>
          </cell>
          <cell r="AY86">
            <v>168.01739166000016</v>
          </cell>
          <cell r="AZ86">
            <v>4083.7988316724445</v>
          </cell>
          <cell r="BA86">
            <v>189.98321722999998</v>
          </cell>
          <cell r="BB86">
            <v>760.91634166666677</v>
          </cell>
          <cell r="BC86">
            <v>2555.7563333333333</v>
          </cell>
          <cell r="BD86">
            <v>577.142939442444</v>
          </cell>
          <cell r="BE86">
            <v>0</v>
          </cell>
          <cell r="BF86">
            <v>0</v>
          </cell>
          <cell r="BG86">
            <v>0</v>
          </cell>
          <cell r="BH86">
            <v>1292.8376799959999</v>
          </cell>
          <cell r="BI86">
            <v>1292.8376799959999</v>
          </cell>
          <cell r="BJ86">
            <v>4593.926045709999</v>
          </cell>
          <cell r="BK86" t="str">
            <v>нд</v>
          </cell>
          <cell r="BL86">
            <v>1077.36473333</v>
          </cell>
          <cell r="BM86" t="str">
            <v>нд</v>
          </cell>
          <cell r="BN86">
            <v>1077.36473333</v>
          </cell>
          <cell r="BO86" t="str">
            <v>нд</v>
          </cell>
          <cell r="BP86">
            <v>3779.4954383499994</v>
          </cell>
          <cell r="BQ86">
            <v>0</v>
          </cell>
          <cell r="BR86" t="str">
            <v>нд</v>
          </cell>
          <cell r="BS86">
            <v>167.14159134000002</v>
          </cell>
          <cell r="BT86" t="str">
            <v>нд</v>
          </cell>
          <cell r="BU86">
            <v>66.768880670933044</v>
          </cell>
          <cell r="BV86">
            <v>148.40772999600014</v>
          </cell>
          <cell r="BW86">
            <v>72.722080289999994</v>
          </cell>
          <cell r="BX86">
            <v>1292.8376799959997</v>
          </cell>
          <cell r="BY86">
            <v>1368.5233297059997</v>
          </cell>
          <cell r="BZ86">
            <v>3034.5197560079996</v>
          </cell>
          <cell r="CA86" t="str">
            <v>нд</v>
          </cell>
          <cell r="CB86">
            <v>190.88295999600004</v>
          </cell>
          <cell r="CC86" t="str">
            <v>нд</v>
          </cell>
          <cell r="CD86" t="str">
            <v>нд</v>
          </cell>
          <cell r="CE86" t="str">
            <v>нд</v>
          </cell>
          <cell r="CF86" t="str">
            <v>нд</v>
          </cell>
          <cell r="CG86" t="str">
            <v>нд</v>
          </cell>
          <cell r="CH86" t="str">
            <v>нд</v>
          </cell>
          <cell r="CI86" t="str">
            <v>нд</v>
          </cell>
          <cell r="CJ86">
            <v>1292.8376799959997</v>
          </cell>
          <cell r="CK86">
            <v>4593.9260457099981</v>
          </cell>
          <cell r="CL86">
            <v>0</v>
          </cell>
          <cell r="CM86">
            <v>0</v>
          </cell>
          <cell r="CN86" t="str">
            <v>нд</v>
          </cell>
          <cell r="CO86">
            <v>194.92539334244418</v>
          </cell>
          <cell r="CP86" t="str">
            <v>нд</v>
          </cell>
          <cell r="CQ86">
            <v>0.3381712700000179</v>
          </cell>
          <cell r="CR86">
            <v>123.33493706000012</v>
          </cell>
          <cell r="CS86">
            <v>109.03982870999999</v>
          </cell>
          <cell r="CT86">
            <v>1077.36473333</v>
          </cell>
          <cell r="CU86">
            <v>1091.65984168</v>
          </cell>
          <cell r="CV86">
            <v>2528.7664633399995</v>
          </cell>
          <cell r="CW86" t="str">
            <v>нд</v>
          </cell>
          <cell r="CX86">
            <v>159.06913332999994</v>
          </cell>
          <cell r="CY86" t="str">
            <v>нд</v>
          </cell>
          <cell r="CZ86">
            <v>0</v>
          </cell>
          <cell r="DA86" t="str">
            <v>нд</v>
          </cell>
          <cell r="DB86">
            <v>0</v>
          </cell>
          <cell r="DC86" t="str">
            <v>нд</v>
          </cell>
          <cell r="DD86">
            <v>0</v>
          </cell>
          <cell r="DE86" t="str">
            <v>нд</v>
          </cell>
          <cell r="DF86">
            <v>1077.36473333</v>
          </cell>
          <cell r="DG86">
            <v>3779.4954383499994</v>
          </cell>
        </row>
        <row r="87">
          <cell r="D87" t="str">
            <v>L_Che381_20</v>
          </cell>
          <cell r="E87" t="str">
            <v>АО "Чеченэнерго"</v>
          </cell>
          <cell r="F87" t="str">
            <v>Чеченская Республика</v>
          </cell>
          <cell r="G87" t="str">
            <v>с</v>
          </cell>
          <cell r="H87">
            <v>0</v>
          </cell>
          <cell r="I87">
            <v>0</v>
          </cell>
          <cell r="J87">
            <v>0</v>
          </cell>
          <cell r="K87">
            <v>0</v>
          </cell>
          <cell r="L87">
            <v>0</v>
          </cell>
          <cell r="M87">
            <v>0</v>
          </cell>
          <cell r="N87">
            <v>0</v>
          </cell>
          <cell r="O87">
            <v>6115</v>
          </cell>
          <cell r="P87">
            <v>0</v>
          </cell>
          <cell r="Q87">
            <v>0</v>
          </cell>
          <cell r="R87">
            <v>0</v>
          </cell>
          <cell r="S87">
            <v>0</v>
          </cell>
          <cell r="T87">
            <v>0</v>
          </cell>
          <cell r="U87">
            <v>0</v>
          </cell>
          <cell r="V87">
            <v>0</v>
          </cell>
          <cell r="W87">
            <v>0</v>
          </cell>
          <cell r="X87">
            <v>6115</v>
          </cell>
          <cell r="Y87">
            <v>0</v>
          </cell>
          <cell r="Z87">
            <v>2019</v>
          </cell>
          <cell r="AA87">
            <v>2022</v>
          </cell>
          <cell r="AB87">
            <v>2022</v>
          </cell>
          <cell r="AC87">
            <v>2021</v>
          </cell>
          <cell r="AD87">
            <v>2022</v>
          </cell>
          <cell r="AE87" t="str">
            <v>нд</v>
          </cell>
          <cell r="AF87" t="str">
            <v>нд</v>
          </cell>
          <cell r="AG87">
            <v>22.31738</v>
          </cell>
          <cell r="AH87">
            <v>156.24100999999999</v>
          </cell>
          <cell r="AI87" t="str">
            <v>06.2020</v>
          </cell>
          <cell r="AJ87">
            <v>22.31738</v>
          </cell>
          <cell r="AK87">
            <v>156.24100999999999</v>
          </cell>
          <cell r="AL87" t="str">
            <v>06.2020</v>
          </cell>
          <cell r="AM87">
            <v>18.597816666666667</v>
          </cell>
          <cell r="AN87">
            <v>18.597816666666667</v>
          </cell>
          <cell r="AO87">
            <v>179.79341520000003</v>
          </cell>
          <cell r="AP87">
            <v>219.03180072353683</v>
          </cell>
          <cell r="AQ87">
            <v>179.79341520000003</v>
          </cell>
          <cell r="AR87">
            <v>219.03180072353683</v>
          </cell>
          <cell r="AS87">
            <v>155.90994361543795</v>
          </cell>
          <cell r="AT87">
            <v>155.90994361943783</v>
          </cell>
          <cell r="AU87">
            <v>129.92495301286499</v>
          </cell>
          <cell r="AV87">
            <v>6.2518446828648502</v>
          </cell>
          <cell r="AW87">
            <v>24.70709166666667</v>
          </cell>
          <cell r="AX87">
            <v>79.793341666666663</v>
          </cell>
          <cell r="AY87">
            <v>19.172674996666807</v>
          </cell>
          <cell r="AZ87">
            <v>129.92495301286499</v>
          </cell>
          <cell r="BA87">
            <v>4.7745641599999997</v>
          </cell>
          <cell r="BB87">
            <v>24.70709166666667</v>
          </cell>
          <cell r="BC87">
            <v>79.793341666666663</v>
          </cell>
          <cell r="BD87">
            <v>20.649955519531655</v>
          </cell>
          <cell r="BE87">
            <v>0</v>
          </cell>
          <cell r="BF87">
            <v>0</v>
          </cell>
          <cell r="BG87">
            <v>0</v>
          </cell>
          <cell r="BH87">
            <v>0</v>
          </cell>
          <cell r="BI87">
            <v>0</v>
          </cell>
          <cell r="BJ87">
            <v>75.685649710000007</v>
          </cell>
          <cell r="BK87" t="str">
            <v>нд</v>
          </cell>
          <cell r="BL87">
            <v>0</v>
          </cell>
          <cell r="BM87" t="str">
            <v>нд</v>
          </cell>
          <cell r="BN87">
            <v>0</v>
          </cell>
          <cell r="BO87" t="str">
            <v>нд</v>
          </cell>
          <cell r="BP87">
            <v>14.29510835000012</v>
          </cell>
          <cell r="BQ87">
            <v>0</v>
          </cell>
          <cell r="BR87" t="str">
            <v>нд</v>
          </cell>
          <cell r="BS87">
            <v>7.5022136194378204</v>
          </cell>
          <cell r="BT87" t="str">
            <v>нд</v>
          </cell>
          <cell r="BV87">
            <v>148.40772999600014</v>
          </cell>
          <cell r="BW87">
            <v>72.722080289999994</v>
          </cell>
          <cell r="BY87">
            <v>75.685649710000007</v>
          </cell>
          <cell r="CA87" t="str">
            <v>нд</v>
          </cell>
          <cell r="CC87" t="str">
            <v>нд</v>
          </cell>
          <cell r="CE87" t="str">
            <v>нд</v>
          </cell>
          <cell r="CG87" t="str">
            <v>нд</v>
          </cell>
          <cell r="CI87" t="str">
            <v>нд</v>
          </cell>
          <cell r="CJ87">
            <v>0</v>
          </cell>
          <cell r="CK87">
            <v>75.685649710000007</v>
          </cell>
          <cell r="CM87">
            <v>0</v>
          </cell>
          <cell r="CN87" t="str">
            <v>нд</v>
          </cell>
          <cell r="CO87">
            <v>6.2518446828648502</v>
          </cell>
          <cell r="CP87" t="str">
            <v>нд</v>
          </cell>
          <cell r="CQ87">
            <v>0.3381712700000179</v>
          </cell>
          <cell r="CR87">
            <v>123.33493706000012</v>
          </cell>
          <cell r="CS87">
            <v>109.03982870999999</v>
          </cell>
          <cell r="CT87" t="str">
            <v>нд</v>
          </cell>
          <cell r="CU87">
            <v>14.29510835000012</v>
          </cell>
          <cell r="CW87" t="str">
            <v>нд</v>
          </cell>
          <cell r="CY87" t="str">
            <v>нд</v>
          </cell>
          <cell r="CZ87">
            <v>0</v>
          </cell>
          <cell r="DA87" t="str">
            <v>нд</v>
          </cell>
          <cell r="DB87">
            <v>0</v>
          </cell>
          <cell r="DC87" t="str">
            <v>нд</v>
          </cell>
          <cell r="DD87">
            <v>0</v>
          </cell>
          <cell r="DE87" t="str">
            <v>нд</v>
          </cell>
          <cell r="DF87" t="str">
            <v>нд</v>
          </cell>
          <cell r="DG87">
            <v>14.29510835000012</v>
          </cell>
        </row>
        <row r="88">
          <cell r="D88" t="str">
            <v>L_Che382</v>
          </cell>
          <cell r="E88" t="str">
            <v>АО "Чеченэнерго"</v>
          </cell>
          <cell r="F88" t="str">
            <v>Чеченская Республика</v>
          </cell>
          <cell r="G88" t="str">
            <v>с</v>
          </cell>
          <cell r="H88">
            <v>0</v>
          </cell>
          <cell r="I88">
            <v>0</v>
          </cell>
          <cell r="J88">
            <v>0</v>
          </cell>
          <cell r="K88">
            <v>0</v>
          </cell>
          <cell r="L88">
            <v>0</v>
          </cell>
          <cell r="M88">
            <v>0</v>
          </cell>
          <cell r="N88">
            <v>0</v>
          </cell>
          <cell r="O88">
            <v>38180</v>
          </cell>
          <cell r="P88">
            <v>0</v>
          </cell>
          <cell r="Q88">
            <v>0</v>
          </cell>
          <cell r="R88">
            <v>0</v>
          </cell>
          <cell r="S88">
            <v>0</v>
          </cell>
          <cell r="T88">
            <v>0</v>
          </cell>
          <cell r="U88">
            <v>0</v>
          </cell>
          <cell r="V88">
            <v>0</v>
          </cell>
          <cell r="W88">
            <v>0</v>
          </cell>
          <cell r="X88">
            <v>38180</v>
          </cell>
          <cell r="Y88">
            <v>0</v>
          </cell>
          <cell r="Z88">
            <v>2019</v>
          </cell>
          <cell r="AA88">
            <v>2022</v>
          </cell>
          <cell r="AB88">
            <v>2022</v>
          </cell>
          <cell r="AC88">
            <v>2022</v>
          </cell>
          <cell r="AD88">
            <v>2022</v>
          </cell>
          <cell r="AE88" t="str">
            <v>нд</v>
          </cell>
          <cell r="AF88" t="str">
            <v>нд</v>
          </cell>
          <cell r="AG88">
            <v>148.96736999999999</v>
          </cell>
          <cell r="AH88">
            <v>1028.57296</v>
          </cell>
          <cell r="AI88" t="str">
            <v>06.2020</v>
          </cell>
          <cell r="AJ88">
            <v>148.96736999999999</v>
          </cell>
          <cell r="AK88">
            <v>1028.57296</v>
          </cell>
          <cell r="AL88" t="str">
            <v>06.2020</v>
          </cell>
          <cell r="AM88">
            <v>124.13947499999999</v>
          </cell>
          <cell r="AN88">
            <v>124.13947499999999</v>
          </cell>
          <cell r="AO88">
            <v>1167.96498</v>
          </cell>
          <cell r="AP88">
            <v>1440.1464038782585</v>
          </cell>
          <cell r="AQ88">
            <v>1167.96498</v>
          </cell>
          <cell r="AR88">
            <v>1490.7941525659019</v>
          </cell>
          <cell r="AS88">
            <v>1026.4697439784793</v>
          </cell>
          <cell r="AT88">
            <v>1026.4697439784793</v>
          </cell>
          <cell r="AU88">
            <v>855.39145331539942</v>
          </cell>
          <cell r="AV88">
            <v>39.003978315399401</v>
          </cell>
          <cell r="AW88">
            <v>165.77794166666666</v>
          </cell>
          <cell r="AX88">
            <v>542.61479999999995</v>
          </cell>
          <cell r="AY88">
            <v>107.99473333333341</v>
          </cell>
          <cell r="AZ88">
            <v>855.39145331539942</v>
          </cell>
          <cell r="BA88">
            <v>29.309205770000002</v>
          </cell>
          <cell r="BB88">
            <v>165.77794166666666</v>
          </cell>
          <cell r="BC88">
            <v>542.61479999999995</v>
          </cell>
          <cell r="BD88">
            <v>117.6895058787328</v>
          </cell>
          <cell r="BE88">
            <v>0</v>
          </cell>
          <cell r="BF88">
            <v>0</v>
          </cell>
          <cell r="BG88">
            <v>0</v>
          </cell>
          <cell r="BH88">
            <v>979.66496999999993</v>
          </cell>
          <cell r="BI88">
            <v>979.66496999999993</v>
          </cell>
          <cell r="BJ88">
            <v>979.66496999999993</v>
          </cell>
          <cell r="BK88" t="str">
            <v>нд</v>
          </cell>
          <cell r="BL88">
            <v>816.38747499999999</v>
          </cell>
          <cell r="BM88" t="str">
            <v>нд</v>
          </cell>
          <cell r="BN88">
            <v>816.38747499999999</v>
          </cell>
          <cell r="BO88" t="str">
            <v>нд</v>
          </cell>
          <cell r="BP88">
            <v>816.38747499999999</v>
          </cell>
          <cell r="BQ88">
            <v>0</v>
          </cell>
          <cell r="BR88" t="str">
            <v>нд</v>
          </cell>
          <cell r="BS88">
            <v>46.804773978479297</v>
          </cell>
          <cell r="BT88" t="str">
            <v>нд</v>
          </cell>
          <cell r="BW88">
            <v>0</v>
          </cell>
          <cell r="BX88">
            <v>979.66496999999981</v>
          </cell>
          <cell r="BY88">
            <v>979.66496999999981</v>
          </cell>
          <cell r="CA88" t="str">
            <v>нд</v>
          </cell>
          <cell r="CC88" t="str">
            <v>нд</v>
          </cell>
          <cell r="CE88" t="str">
            <v>нд</v>
          </cell>
          <cell r="CG88" t="str">
            <v>нд</v>
          </cell>
          <cell r="CI88" t="str">
            <v>нд</v>
          </cell>
          <cell r="CJ88">
            <v>979.66496999999981</v>
          </cell>
          <cell r="CK88">
            <v>979.66496999999981</v>
          </cell>
          <cell r="CM88">
            <v>0</v>
          </cell>
          <cell r="CN88" t="str">
            <v>нд</v>
          </cell>
          <cell r="CO88">
            <v>39.003978315399401</v>
          </cell>
          <cell r="CP88" t="str">
            <v>нд</v>
          </cell>
          <cell r="CT88">
            <v>816.38747499999999</v>
          </cell>
          <cell r="CU88">
            <v>816.38747499999999</v>
          </cell>
          <cell r="CW88" t="str">
            <v>нд</v>
          </cell>
          <cell r="CY88" t="str">
            <v>нд</v>
          </cell>
          <cell r="DA88" t="str">
            <v>нд</v>
          </cell>
          <cell r="DC88" t="str">
            <v>нд</v>
          </cell>
          <cell r="DE88" t="str">
            <v>нд</v>
          </cell>
          <cell r="DF88">
            <v>816.38747499999999</v>
          </cell>
          <cell r="DG88">
            <v>816.38747499999999</v>
          </cell>
        </row>
        <row r="89">
          <cell r="D89" t="str">
            <v>M_Che383</v>
          </cell>
          <cell r="E89" t="str">
            <v>АО "Чеченэнерго"</v>
          </cell>
          <cell r="F89" t="str">
            <v>Чеченская Республика</v>
          </cell>
          <cell r="G89" t="str">
            <v>с</v>
          </cell>
          <cell r="H89" t="str">
            <v>нд</v>
          </cell>
          <cell r="I89" t="str">
            <v>нд</v>
          </cell>
          <cell r="J89" t="str">
            <v>нд</v>
          </cell>
          <cell r="K89" t="str">
            <v>нд</v>
          </cell>
          <cell r="L89" t="str">
            <v>нд</v>
          </cell>
          <cell r="M89" t="str">
            <v>нд</v>
          </cell>
          <cell r="N89" t="str">
            <v>нд</v>
          </cell>
          <cell r="O89" t="str">
            <v>нд</v>
          </cell>
          <cell r="P89" t="str">
            <v>нд</v>
          </cell>
          <cell r="Q89">
            <v>0</v>
          </cell>
          <cell r="R89">
            <v>0</v>
          </cell>
          <cell r="S89">
            <v>0</v>
          </cell>
          <cell r="T89">
            <v>0</v>
          </cell>
          <cell r="U89">
            <v>0</v>
          </cell>
          <cell r="V89">
            <v>0</v>
          </cell>
          <cell r="W89">
            <v>0</v>
          </cell>
          <cell r="X89">
            <v>26175</v>
          </cell>
          <cell r="Y89">
            <v>0</v>
          </cell>
          <cell r="Z89">
            <v>2019</v>
          </cell>
          <cell r="AA89">
            <v>2023</v>
          </cell>
          <cell r="AB89">
            <v>2023</v>
          </cell>
          <cell r="AC89" t="str">
            <v>нд</v>
          </cell>
          <cell r="AD89">
            <v>2023</v>
          </cell>
          <cell r="AE89" t="str">
            <v>нд</v>
          </cell>
          <cell r="AF89" t="str">
            <v>нд</v>
          </cell>
          <cell r="AG89" t="str">
            <v>нд</v>
          </cell>
          <cell r="AH89" t="str">
            <v>нд</v>
          </cell>
          <cell r="AI89" t="str">
            <v>нд</v>
          </cell>
          <cell r="AJ89">
            <v>93.536469999999994</v>
          </cell>
          <cell r="AK89">
            <v>647.72031000000004</v>
          </cell>
          <cell r="AL89" t="str">
            <v>06.2020</v>
          </cell>
          <cell r="AM89" t="str">
            <v>нд</v>
          </cell>
          <cell r="AN89">
            <v>77.947058333333331</v>
          </cell>
          <cell r="AO89" t="str">
            <v>нд</v>
          </cell>
          <cell r="AP89" t="str">
            <v>нд</v>
          </cell>
          <cell r="AQ89" t="str">
            <v>нд</v>
          </cell>
          <cell r="AR89" t="str">
            <v>нд</v>
          </cell>
          <cell r="AS89" t="str">
            <v>нд</v>
          </cell>
          <cell r="AT89">
            <v>646.64115892805012</v>
          </cell>
          <cell r="AU89" t="str">
            <v>нд</v>
          </cell>
          <cell r="AV89" t="str">
            <v>нд</v>
          </cell>
          <cell r="AW89" t="str">
            <v>нд</v>
          </cell>
          <cell r="AX89" t="str">
            <v>нд</v>
          </cell>
          <cell r="AY89" t="str">
            <v>нд</v>
          </cell>
          <cell r="AZ89">
            <v>538.8676324400418</v>
          </cell>
          <cell r="BA89">
            <v>25.811010249999999</v>
          </cell>
          <cell r="BB89">
            <v>102.52868333333333</v>
          </cell>
          <cell r="BC89">
            <v>337.82935833333335</v>
          </cell>
          <cell r="BD89">
            <v>72.698580523375128</v>
          </cell>
          <cell r="BE89">
            <v>0</v>
          </cell>
          <cell r="BF89">
            <v>0</v>
          </cell>
          <cell r="BG89">
            <v>0</v>
          </cell>
          <cell r="BH89" t="str">
            <v>нд</v>
          </cell>
          <cell r="BI89" t="str">
            <v>нд</v>
          </cell>
          <cell r="BJ89">
            <v>614.19057599999985</v>
          </cell>
          <cell r="BK89" t="str">
            <v>нд</v>
          </cell>
          <cell r="BL89" t="str">
            <v>нд</v>
          </cell>
          <cell r="BM89" t="str">
            <v>нд</v>
          </cell>
          <cell r="BN89" t="str">
            <v>нд</v>
          </cell>
          <cell r="BO89" t="str">
            <v>нд</v>
          </cell>
          <cell r="BP89">
            <v>511.82547999999991</v>
          </cell>
          <cell r="BQ89">
            <v>0</v>
          </cell>
          <cell r="BR89" t="str">
            <v>нд</v>
          </cell>
          <cell r="BS89">
            <v>20.124445452</v>
          </cell>
          <cell r="BT89" t="str">
            <v>нд</v>
          </cell>
          <cell r="BU89">
            <v>12.326137476050281</v>
          </cell>
          <cell r="BV89" t="str">
            <v>нд</v>
          </cell>
          <cell r="BW89">
            <v>0</v>
          </cell>
          <cell r="BX89" t="str">
            <v>нд</v>
          </cell>
          <cell r="BZ89">
            <v>614.19057599999985</v>
          </cell>
          <cell r="CA89" t="str">
            <v>нд</v>
          </cell>
          <cell r="CC89" t="str">
            <v>нд</v>
          </cell>
          <cell r="CE89" t="str">
            <v>нд</v>
          </cell>
          <cell r="CG89" t="str">
            <v>нд</v>
          </cell>
          <cell r="CI89" t="str">
            <v>нд</v>
          </cell>
          <cell r="CJ89" t="str">
            <v>нд</v>
          </cell>
          <cell r="CK89">
            <v>614.19057599999985</v>
          </cell>
          <cell r="CL8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89">
            <v>0</v>
          </cell>
          <cell r="CN89" t="str">
            <v>нд</v>
          </cell>
          <cell r="CO89">
            <v>27.0421524400419</v>
          </cell>
          <cell r="CP89" t="str">
            <v>нд</v>
          </cell>
          <cell r="CR89" t="str">
            <v>нд</v>
          </cell>
          <cell r="CT89" t="str">
            <v>нд</v>
          </cell>
          <cell r="CV89">
            <v>511.82547999999991</v>
          </cell>
          <cell r="CW89" t="str">
            <v>нд</v>
          </cell>
          <cell r="CY89" t="str">
            <v>нд</v>
          </cell>
          <cell r="DA89" t="str">
            <v>нд</v>
          </cell>
          <cell r="DC89" t="str">
            <v>нд</v>
          </cell>
          <cell r="DE89" t="str">
            <v>нд</v>
          </cell>
          <cell r="DF89" t="str">
            <v>нд</v>
          </cell>
          <cell r="DG89">
            <v>511.82547999999991</v>
          </cell>
        </row>
        <row r="90">
          <cell r="D90" t="str">
            <v>L_Che384</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12984</v>
          </cell>
          <cell r="P90">
            <v>0</v>
          </cell>
          <cell r="Q90">
            <v>0</v>
          </cell>
          <cell r="R90">
            <v>0</v>
          </cell>
          <cell r="S90">
            <v>0</v>
          </cell>
          <cell r="T90">
            <v>0</v>
          </cell>
          <cell r="U90">
            <v>0</v>
          </cell>
          <cell r="V90">
            <v>0</v>
          </cell>
          <cell r="W90">
            <v>0</v>
          </cell>
          <cell r="X90">
            <v>12984</v>
          </cell>
          <cell r="Y90">
            <v>0</v>
          </cell>
          <cell r="Z90">
            <v>2019</v>
          </cell>
          <cell r="AA90">
            <v>2022</v>
          </cell>
          <cell r="AB90">
            <v>2022</v>
          </cell>
          <cell r="AC90">
            <v>2022</v>
          </cell>
          <cell r="AD90">
            <v>2022</v>
          </cell>
          <cell r="AE90" t="str">
            <v>нд</v>
          </cell>
          <cell r="AF90" t="str">
            <v>нд</v>
          </cell>
          <cell r="AG90">
            <v>47.361449999999998</v>
          </cell>
          <cell r="AH90">
            <v>329.97996999999998</v>
          </cell>
          <cell r="AI90" t="str">
            <v>06.2020</v>
          </cell>
          <cell r="AJ90">
            <v>47.361449999999998</v>
          </cell>
          <cell r="AK90">
            <v>329.97996999999998</v>
          </cell>
          <cell r="AL90" t="str">
            <v>06.2020</v>
          </cell>
          <cell r="AM90">
            <v>39.467874999999999</v>
          </cell>
          <cell r="AN90">
            <v>39.467874999999999</v>
          </cell>
          <cell r="AO90">
            <v>393.25583519999998</v>
          </cell>
          <cell r="AP90">
            <v>484.69516148376033</v>
          </cell>
          <cell r="AQ90">
            <v>393.25583519999998</v>
          </cell>
          <cell r="AR90">
            <v>501.68682500232626</v>
          </cell>
          <cell r="AS90">
            <v>329.32301632495302</v>
          </cell>
          <cell r="AT90">
            <v>329.32301632495302</v>
          </cell>
          <cell r="AU90">
            <v>274.43584693746084</v>
          </cell>
          <cell r="AV90">
            <v>13.4585886074609</v>
          </cell>
          <cell r="AW90">
            <v>51.029825000000002</v>
          </cell>
          <cell r="AX90">
            <v>169.09745000000001</v>
          </cell>
          <cell r="AY90">
            <v>40.84998332999993</v>
          </cell>
          <cell r="AZ90">
            <v>274.43584693746084</v>
          </cell>
          <cell r="BA90">
            <v>11.055243329999998</v>
          </cell>
          <cell r="BB90">
            <v>51.029825000000002</v>
          </cell>
          <cell r="BC90">
            <v>169.09745000000001</v>
          </cell>
          <cell r="BD90">
            <v>43.25332860746083</v>
          </cell>
          <cell r="BE90">
            <v>0</v>
          </cell>
          <cell r="BF90">
            <v>0</v>
          </cell>
          <cell r="BG90">
            <v>0</v>
          </cell>
          <cell r="BH90">
            <v>313.17270999599992</v>
          </cell>
          <cell r="BI90">
            <v>313.17270999599992</v>
          </cell>
          <cell r="BJ90">
            <v>313.17270999599992</v>
          </cell>
          <cell r="BK90" t="str">
            <v>нд</v>
          </cell>
          <cell r="BL90">
            <v>260.97725832999993</v>
          </cell>
          <cell r="BM90" t="str">
            <v>нд</v>
          </cell>
          <cell r="BN90">
            <v>260.97725832999993</v>
          </cell>
          <cell r="BO90" t="str">
            <v>нд</v>
          </cell>
          <cell r="BP90">
            <v>260.97725832999993</v>
          </cell>
          <cell r="BQ90">
            <v>0</v>
          </cell>
          <cell r="BR90" t="str">
            <v>нд</v>
          </cell>
          <cell r="BS90">
            <v>16.1503063289531</v>
          </cell>
          <cell r="BT90" t="str">
            <v>нд</v>
          </cell>
          <cell r="BW90">
            <v>0</v>
          </cell>
          <cell r="BX90">
            <v>313.17270999599992</v>
          </cell>
          <cell r="BY90">
            <v>313.17270999599992</v>
          </cell>
          <cell r="CA90" t="str">
            <v>нд</v>
          </cell>
          <cell r="CC90" t="str">
            <v>нд</v>
          </cell>
          <cell r="CE90" t="str">
            <v>нд</v>
          </cell>
          <cell r="CG90" t="str">
            <v>нд</v>
          </cell>
          <cell r="CI90" t="str">
            <v>нд</v>
          </cell>
          <cell r="CJ90">
            <v>313.17270999599992</v>
          </cell>
          <cell r="CK90">
            <v>313.17270999599992</v>
          </cell>
          <cell r="CM90">
            <v>0</v>
          </cell>
          <cell r="CN90" t="str">
            <v>нд</v>
          </cell>
          <cell r="CO90">
            <v>13.4585886074609</v>
          </cell>
          <cell r="CP90" t="str">
            <v>нд</v>
          </cell>
          <cell r="CT90">
            <v>260.97725832999993</v>
          </cell>
          <cell r="CU90">
            <v>260.97725832999993</v>
          </cell>
          <cell r="CW90" t="str">
            <v>нд</v>
          </cell>
          <cell r="CY90" t="str">
            <v>нд</v>
          </cell>
          <cell r="DA90" t="str">
            <v>нд</v>
          </cell>
          <cell r="DC90" t="str">
            <v>нд</v>
          </cell>
          <cell r="DE90" t="str">
            <v>нд</v>
          </cell>
          <cell r="DF90">
            <v>260.97725832999993</v>
          </cell>
          <cell r="DG90">
            <v>260.97725832999993</v>
          </cell>
        </row>
        <row r="91">
          <cell r="D91" t="str">
            <v>M_Che385</v>
          </cell>
          <cell r="E91" t="str">
            <v>АО "Чеченэнерго"</v>
          </cell>
          <cell r="F91" t="str">
            <v>Чеченская Республика</v>
          </cell>
          <cell r="G91" t="str">
            <v>с</v>
          </cell>
          <cell r="H91" t="str">
            <v>нд</v>
          </cell>
          <cell r="I91" t="str">
            <v>нд</v>
          </cell>
          <cell r="J91" t="str">
            <v>нд</v>
          </cell>
          <cell r="K91" t="str">
            <v>нд</v>
          </cell>
          <cell r="L91" t="str">
            <v>нд</v>
          </cell>
          <cell r="M91" t="str">
            <v>нд</v>
          </cell>
          <cell r="N91" t="str">
            <v>нд</v>
          </cell>
          <cell r="O91" t="str">
            <v>нд</v>
          </cell>
          <cell r="P91" t="str">
            <v>нд</v>
          </cell>
          <cell r="Q91">
            <v>0</v>
          </cell>
          <cell r="R91">
            <v>0</v>
          </cell>
          <cell r="S91">
            <v>0</v>
          </cell>
          <cell r="T91">
            <v>0</v>
          </cell>
          <cell r="U91">
            <v>0</v>
          </cell>
          <cell r="V91">
            <v>0</v>
          </cell>
          <cell r="W91">
            <v>0</v>
          </cell>
          <cell r="X91">
            <v>17332</v>
          </cell>
          <cell r="Y91">
            <v>0</v>
          </cell>
          <cell r="Z91">
            <v>2019</v>
          </cell>
          <cell r="AA91">
            <v>2023</v>
          </cell>
          <cell r="AB91">
            <v>2023</v>
          </cell>
          <cell r="AC91" t="str">
            <v>нд</v>
          </cell>
          <cell r="AD91">
            <v>2023</v>
          </cell>
          <cell r="AE91" t="str">
            <v>нд</v>
          </cell>
          <cell r="AF91" t="str">
            <v>нд</v>
          </cell>
          <cell r="AG91" t="str">
            <v>нд</v>
          </cell>
          <cell r="AH91" t="str">
            <v>нд</v>
          </cell>
          <cell r="AI91" t="str">
            <v>нд</v>
          </cell>
          <cell r="AJ91">
            <v>60.81579</v>
          </cell>
          <cell r="AK91">
            <v>424.70042000000001</v>
          </cell>
          <cell r="AL91" t="str">
            <v>06.2020</v>
          </cell>
          <cell r="AM91" t="str">
            <v>нд</v>
          </cell>
          <cell r="AN91">
            <v>50.679825000000001</v>
          </cell>
          <cell r="AO91" t="str">
            <v>нд</v>
          </cell>
          <cell r="AP91" t="str">
            <v>нд</v>
          </cell>
          <cell r="AQ91" t="str">
            <v>нд</v>
          </cell>
          <cell r="AR91" t="str">
            <v>нд</v>
          </cell>
          <cell r="AS91" t="str">
            <v>нд</v>
          </cell>
          <cell r="AT91">
            <v>424.05068628482456</v>
          </cell>
          <cell r="AU91" t="str">
            <v>нд</v>
          </cell>
          <cell r="AV91" t="str">
            <v>нд</v>
          </cell>
          <cell r="AW91" t="str">
            <v>нд</v>
          </cell>
          <cell r="AX91" t="str">
            <v>нд</v>
          </cell>
          <cell r="AY91" t="str">
            <v>нд</v>
          </cell>
          <cell r="AZ91">
            <v>353.37557190402049</v>
          </cell>
          <cell r="BA91">
            <v>18.152798399999998</v>
          </cell>
          <cell r="BB91">
            <v>66.200099999999992</v>
          </cell>
          <cell r="BC91">
            <v>216.86120000000003</v>
          </cell>
          <cell r="BD91">
            <v>52.161473504020478</v>
          </cell>
          <cell r="BE91">
            <v>0</v>
          </cell>
          <cell r="BF91">
            <v>0</v>
          </cell>
          <cell r="BG91">
            <v>0</v>
          </cell>
          <cell r="BH91" t="str">
            <v>нд</v>
          </cell>
          <cell r="BI91" t="str">
            <v>нд</v>
          </cell>
          <cell r="BJ91">
            <v>402.49838000399961</v>
          </cell>
          <cell r="BK91" t="str">
            <v>нд</v>
          </cell>
          <cell r="BL91" t="str">
            <v>нд</v>
          </cell>
          <cell r="BM91" t="str">
            <v>нд</v>
          </cell>
          <cell r="BN91" t="str">
            <v>нд</v>
          </cell>
          <cell r="BO91" t="str">
            <v>нд</v>
          </cell>
          <cell r="BP91">
            <v>335.4153166699997</v>
          </cell>
          <cell r="BQ91">
            <v>0</v>
          </cell>
          <cell r="BR91" t="str">
            <v>нд</v>
          </cell>
          <cell r="BS91">
            <v>14.153456136000001</v>
          </cell>
          <cell r="BT91" t="str">
            <v>нд</v>
          </cell>
          <cell r="BU91">
            <v>7.3988501448249568</v>
          </cell>
          <cell r="BV91" t="str">
            <v>нд</v>
          </cell>
          <cell r="BW91">
            <v>0</v>
          </cell>
          <cell r="BX91" t="str">
            <v>нд</v>
          </cell>
          <cell r="BZ91">
            <v>402.49838000399961</v>
          </cell>
          <cell r="CA91" t="str">
            <v>нд</v>
          </cell>
          <cell r="CC91" t="str">
            <v>нд</v>
          </cell>
          <cell r="CE91" t="str">
            <v>нд</v>
          </cell>
          <cell r="CG91" t="str">
            <v>нд</v>
          </cell>
          <cell r="CI91" t="str">
            <v>нд</v>
          </cell>
          <cell r="CJ91" t="str">
            <v>нд</v>
          </cell>
          <cell r="CK91">
            <v>402.49838000399961</v>
          </cell>
          <cell r="CL9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1">
            <v>0</v>
          </cell>
          <cell r="CN91" t="str">
            <v>нд</v>
          </cell>
          <cell r="CO91">
            <v>17.960255234020799</v>
          </cell>
          <cell r="CP91" t="str">
            <v>нд</v>
          </cell>
          <cell r="CR91" t="str">
            <v>нд</v>
          </cell>
          <cell r="CT91" t="str">
            <v>нд</v>
          </cell>
          <cell r="CV91">
            <v>335.4153166699997</v>
          </cell>
          <cell r="CW91" t="str">
            <v>нд</v>
          </cell>
          <cell r="CY91" t="str">
            <v>нд</v>
          </cell>
          <cell r="DA91" t="str">
            <v>нд</v>
          </cell>
          <cell r="DC91" t="str">
            <v>нд</v>
          </cell>
          <cell r="DE91" t="str">
            <v>нд</v>
          </cell>
          <cell r="DF91" t="str">
            <v>нд</v>
          </cell>
          <cell r="DG91">
            <v>335.4153166699997</v>
          </cell>
        </row>
        <row r="92">
          <cell r="D92" t="str">
            <v>M_Che386</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15162</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59.300629999999998</v>
          </cell>
          <cell r="AK92">
            <v>411.50716999999997</v>
          </cell>
          <cell r="AL92" t="str">
            <v>06.2020</v>
          </cell>
          <cell r="AM92" t="str">
            <v>нд</v>
          </cell>
          <cell r="AN92">
            <v>49.417191666666668</v>
          </cell>
          <cell r="AO92" t="str">
            <v>нд</v>
          </cell>
          <cell r="AP92" t="str">
            <v>нд</v>
          </cell>
          <cell r="AQ92" t="str">
            <v>нд</v>
          </cell>
          <cell r="AR92" t="str">
            <v>нд</v>
          </cell>
          <cell r="AS92" t="str">
            <v>нд</v>
          </cell>
          <cell r="AT92">
            <v>411.08470598433576</v>
          </cell>
          <cell r="AU92" t="str">
            <v>нд</v>
          </cell>
          <cell r="AV92" t="str">
            <v>нд</v>
          </cell>
          <cell r="AW92" t="str">
            <v>нд</v>
          </cell>
          <cell r="AX92" t="str">
            <v>нд</v>
          </cell>
          <cell r="AY92" t="str">
            <v>нд</v>
          </cell>
          <cell r="AZ92">
            <v>342.57058832027985</v>
          </cell>
          <cell r="BA92">
            <v>18.11025278</v>
          </cell>
          <cell r="BB92">
            <v>62.76745833333333</v>
          </cell>
          <cell r="BC92">
            <v>215.20368333333334</v>
          </cell>
          <cell r="BD92">
            <v>46.489193873613175</v>
          </cell>
          <cell r="BE92">
            <v>0</v>
          </cell>
          <cell r="BF92">
            <v>0</v>
          </cell>
          <cell r="BG92">
            <v>0</v>
          </cell>
          <cell r="BH92" t="str">
            <v>нд</v>
          </cell>
          <cell r="BI92" t="str">
            <v>нд</v>
          </cell>
          <cell r="BJ92">
            <v>392.08496000400027</v>
          </cell>
          <cell r="BK92" t="str">
            <v>нд</v>
          </cell>
          <cell r="BL92" t="str">
            <v>нд</v>
          </cell>
          <cell r="BM92" t="str">
            <v>нд</v>
          </cell>
          <cell r="BN92" t="str">
            <v>нд</v>
          </cell>
          <cell r="BO92" t="str">
            <v>нд</v>
          </cell>
          <cell r="BP92">
            <v>326.73746667000023</v>
          </cell>
          <cell r="BQ92">
            <v>0</v>
          </cell>
          <cell r="BR92" t="str">
            <v>нд</v>
          </cell>
          <cell r="BS92">
            <v>14.120283971999999</v>
          </cell>
          <cell r="BT92" t="str">
            <v>нд</v>
          </cell>
          <cell r="BU92">
            <v>4.8794620083355191</v>
          </cell>
          <cell r="BV92" t="str">
            <v>нд</v>
          </cell>
          <cell r="BW92">
            <v>0</v>
          </cell>
          <cell r="BX92" t="str">
            <v>нд</v>
          </cell>
          <cell r="BZ92">
            <v>392.08496000400004</v>
          </cell>
          <cell r="CA92" t="str">
            <v>нд</v>
          </cell>
          <cell r="CC92" t="str">
            <v>нд</v>
          </cell>
          <cell r="CE92" t="str">
            <v>нд</v>
          </cell>
          <cell r="CG92" t="str">
            <v>нд</v>
          </cell>
          <cell r="CI92" t="str">
            <v>нд</v>
          </cell>
          <cell r="CJ92" t="str">
            <v>нд</v>
          </cell>
          <cell r="CK92">
            <v>392.08496000400004</v>
          </cell>
          <cell r="CL9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2">
            <v>0</v>
          </cell>
          <cell r="CN92" t="str">
            <v>нд</v>
          </cell>
          <cell r="CO92">
            <v>15.833121650279599</v>
          </cell>
          <cell r="CP92" t="str">
            <v>нд</v>
          </cell>
          <cell r="CR92" t="str">
            <v>нд</v>
          </cell>
          <cell r="CT92" t="str">
            <v>нд</v>
          </cell>
          <cell r="CV92">
            <v>326.73746667000023</v>
          </cell>
          <cell r="CW92" t="str">
            <v>нд</v>
          </cell>
          <cell r="CY92" t="str">
            <v>нд</v>
          </cell>
          <cell r="DA92" t="str">
            <v>нд</v>
          </cell>
          <cell r="DC92" t="str">
            <v>нд</v>
          </cell>
          <cell r="DE92" t="str">
            <v>нд</v>
          </cell>
          <cell r="DF92" t="str">
            <v>нд</v>
          </cell>
          <cell r="DG92">
            <v>326.73746667000023</v>
          </cell>
        </row>
        <row r="93">
          <cell r="D93" t="str">
            <v>M_Che387</v>
          </cell>
          <cell r="E93" t="str">
            <v>АО "Чеченэнерго"</v>
          </cell>
          <cell r="F93" t="str">
            <v>Чеченская Республика</v>
          </cell>
          <cell r="G93" t="str">
            <v>с</v>
          </cell>
          <cell r="H93" t="str">
            <v>нд</v>
          </cell>
          <cell r="I93" t="str">
            <v>нд</v>
          </cell>
          <cell r="J93" t="str">
            <v>нд</v>
          </cell>
          <cell r="K93" t="str">
            <v>нд</v>
          </cell>
          <cell r="L93" t="str">
            <v>нд</v>
          </cell>
          <cell r="M93" t="str">
            <v>нд</v>
          </cell>
          <cell r="N93" t="str">
            <v>нд</v>
          </cell>
          <cell r="O93" t="str">
            <v>нд</v>
          </cell>
          <cell r="P93" t="str">
            <v>нд</v>
          </cell>
          <cell r="Q93">
            <v>0</v>
          </cell>
          <cell r="R93">
            <v>0</v>
          </cell>
          <cell r="S93">
            <v>0</v>
          </cell>
          <cell r="T93">
            <v>0</v>
          </cell>
          <cell r="U93">
            <v>0</v>
          </cell>
          <cell r="V93">
            <v>0</v>
          </cell>
          <cell r="W93">
            <v>0</v>
          </cell>
          <cell r="X93">
            <v>10346</v>
          </cell>
          <cell r="Y93">
            <v>0</v>
          </cell>
          <cell r="Z93">
            <v>2019</v>
          </cell>
          <cell r="AA93">
            <v>2023</v>
          </cell>
          <cell r="AB93">
            <v>2023</v>
          </cell>
          <cell r="AC93" t="str">
            <v>нд</v>
          </cell>
          <cell r="AD93">
            <v>2023</v>
          </cell>
          <cell r="AE93" t="str">
            <v>нд</v>
          </cell>
          <cell r="AF93" t="str">
            <v>нд</v>
          </cell>
          <cell r="AG93" t="str">
            <v>нд</v>
          </cell>
          <cell r="AH93" t="str">
            <v>нд</v>
          </cell>
          <cell r="AI93" t="str">
            <v>нд</v>
          </cell>
          <cell r="AJ93">
            <v>38.804349999999999</v>
          </cell>
          <cell r="AK93">
            <v>270.19085999999999</v>
          </cell>
          <cell r="AL93" t="str">
            <v>06.2020</v>
          </cell>
          <cell r="AM93" t="str">
            <v>нд</v>
          </cell>
          <cell r="AN93">
            <v>32.336958333333335</v>
          </cell>
          <cell r="AO93" t="str">
            <v>нд</v>
          </cell>
          <cell r="AP93" t="str">
            <v>нд</v>
          </cell>
          <cell r="AQ93" t="str">
            <v>нд</v>
          </cell>
          <cell r="AR93" t="str">
            <v>нд</v>
          </cell>
          <cell r="AS93" t="str">
            <v>нд</v>
          </cell>
          <cell r="AT93">
            <v>269.93475128373609</v>
          </cell>
          <cell r="AU93" t="str">
            <v>нд</v>
          </cell>
          <cell r="AV93" t="str">
            <v>нд</v>
          </cell>
          <cell r="AW93" t="str">
            <v>нд</v>
          </cell>
          <cell r="AX93" t="str">
            <v>нд</v>
          </cell>
          <cell r="AY93" t="str">
            <v>нд</v>
          </cell>
          <cell r="AZ93">
            <v>224.94562606978013</v>
          </cell>
          <cell r="BA93">
            <v>12.95277804</v>
          </cell>
          <cell r="BB93">
            <v>40.651983333333334</v>
          </cell>
          <cell r="BC93">
            <v>140.08053333333334</v>
          </cell>
          <cell r="BD93">
            <v>31.260331363113465</v>
          </cell>
          <cell r="BE93">
            <v>0</v>
          </cell>
          <cell r="BF93">
            <v>0</v>
          </cell>
          <cell r="BG93">
            <v>0</v>
          </cell>
          <cell r="BH93" t="str">
            <v>нд</v>
          </cell>
          <cell r="BI93" t="str">
            <v>нд</v>
          </cell>
          <cell r="BJ93">
            <v>256.93773999600023</v>
          </cell>
          <cell r="BK93" t="str">
            <v>нд</v>
          </cell>
          <cell r="BL93" t="str">
            <v>нд</v>
          </cell>
          <cell r="BM93" t="str">
            <v>нд</v>
          </cell>
          <cell r="BN93" t="str">
            <v>нд</v>
          </cell>
          <cell r="BO93" t="str">
            <v>нд</v>
          </cell>
          <cell r="BP93">
            <v>214.11478333000022</v>
          </cell>
          <cell r="BQ93">
            <v>0</v>
          </cell>
          <cell r="BR93" t="str">
            <v>нд</v>
          </cell>
          <cell r="BS93">
            <v>10.099080684</v>
          </cell>
          <cell r="BT93" t="str">
            <v>нд</v>
          </cell>
          <cell r="BU93">
            <v>2.8979306037358796</v>
          </cell>
          <cell r="BV93" t="str">
            <v>нд</v>
          </cell>
          <cell r="BW93">
            <v>0</v>
          </cell>
          <cell r="BX93" t="str">
            <v>нд</v>
          </cell>
          <cell r="BZ93">
            <v>256.937739996</v>
          </cell>
          <cell r="CA93" t="str">
            <v>нд</v>
          </cell>
          <cell r="CC93" t="str">
            <v>нд</v>
          </cell>
          <cell r="CE93" t="str">
            <v>нд</v>
          </cell>
          <cell r="CG93" t="str">
            <v>нд</v>
          </cell>
          <cell r="CI93" t="str">
            <v>нд</v>
          </cell>
          <cell r="CJ93" t="str">
            <v>нд</v>
          </cell>
          <cell r="CK93">
            <v>256.937739996</v>
          </cell>
          <cell r="CL9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3">
            <v>0</v>
          </cell>
          <cell r="CN93" t="str">
            <v>нд</v>
          </cell>
          <cell r="CO93">
            <v>10.8308427397799</v>
          </cell>
          <cell r="CP93" t="str">
            <v>нд</v>
          </cell>
          <cell r="CR93" t="str">
            <v>нд</v>
          </cell>
          <cell r="CT93" t="str">
            <v>нд</v>
          </cell>
          <cell r="CV93">
            <v>214.11478333000022</v>
          </cell>
          <cell r="CW93" t="str">
            <v>нд</v>
          </cell>
          <cell r="CY93" t="str">
            <v>нд</v>
          </cell>
          <cell r="DA93" t="str">
            <v>нд</v>
          </cell>
          <cell r="DC93" t="str">
            <v>нд</v>
          </cell>
          <cell r="DE93" t="str">
            <v>нд</v>
          </cell>
          <cell r="DF93" t="str">
            <v>нд</v>
          </cell>
          <cell r="DG93">
            <v>214.11478333000022</v>
          </cell>
        </row>
        <row r="94">
          <cell r="D94" t="str">
            <v>M_Che388</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22439</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86.170730000000006</v>
          </cell>
          <cell r="AK94">
            <v>596.68187999999998</v>
          </cell>
          <cell r="AL94" t="str">
            <v>06.2020</v>
          </cell>
          <cell r="AM94" t="str">
            <v>нд</v>
          </cell>
          <cell r="AN94">
            <v>71.808941666666669</v>
          </cell>
          <cell r="AO94" t="str">
            <v>нд</v>
          </cell>
          <cell r="AP94" t="str">
            <v>нд</v>
          </cell>
          <cell r="AQ94" t="str">
            <v>нд</v>
          </cell>
          <cell r="AR94" t="str">
            <v>нд</v>
          </cell>
          <cell r="AS94" t="str">
            <v>нд</v>
          </cell>
          <cell r="AT94">
            <v>595.96785822867128</v>
          </cell>
          <cell r="AU94" t="str">
            <v>нд</v>
          </cell>
          <cell r="AV94" t="str">
            <v>нд</v>
          </cell>
          <cell r="AW94" t="str">
            <v>нд</v>
          </cell>
          <cell r="AX94" t="str">
            <v>нд</v>
          </cell>
          <cell r="AY94" t="str">
            <v>нд</v>
          </cell>
          <cell r="AZ94">
            <v>496.6398818572261</v>
          </cell>
          <cell r="BA94">
            <v>25.527372759999999</v>
          </cell>
          <cell r="BB94">
            <v>89.816525000000013</v>
          </cell>
          <cell r="BC94">
            <v>313.48901666666671</v>
          </cell>
          <cell r="BD94">
            <v>67.806967430559382</v>
          </cell>
          <cell r="BE94">
            <v>0</v>
          </cell>
          <cell r="BF94">
            <v>0</v>
          </cell>
          <cell r="BG94">
            <v>0</v>
          </cell>
          <cell r="BH94" t="str">
            <v>нд</v>
          </cell>
          <cell r="BI94" t="str">
            <v>нд</v>
          </cell>
          <cell r="BJ94">
            <v>567.93785000400032</v>
          </cell>
          <cell r="BK94" t="str">
            <v>нд</v>
          </cell>
          <cell r="BL94" t="str">
            <v>нд</v>
          </cell>
          <cell r="BM94" t="str">
            <v>нд</v>
          </cell>
          <cell r="BN94" t="str">
            <v>нд</v>
          </cell>
          <cell r="BO94" t="str">
            <v>нд</v>
          </cell>
          <cell r="BP94">
            <v>473.28154167000031</v>
          </cell>
          <cell r="BQ94">
            <v>0</v>
          </cell>
          <cell r="BR94" t="str">
            <v>нд</v>
          </cell>
          <cell r="BS94">
            <v>19.903297691999999</v>
          </cell>
          <cell r="BT94" t="str">
            <v>нд</v>
          </cell>
          <cell r="BU94">
            <v>8.126710532670959</v>
          </cell>
          <cell r="BV94" t="str">
            <v>нд</v>
          </cell>
          <cell r="BW94">
            <v>0</v>
          </cell>
          <cell r="BX94" t="str">
            <v>нд</v>
          </cell>
          <cell r="BZ94">
            <v>567.93785000399998</v>
          </cell>
          <cell r="CA94" t="str">
            <v>нд</v>
          </cell>
          <cell r="CC94" t="str">
            <v>нд</v>
          </cell>
          <cell r="CE94" t="str">
            <v>нд</v>
          </cell>
          <cell r="CG94" t="str">
            <v>нд</v>
          </cell>
          <cell r="CI94" t="str">
            <v>нд</v>
          </cell>
          <cell r="CJ94" t="str">
            <v>нд</v>
          </cell>
          <cell r="CK94">
            <v>567.93785000399998</v>
          </cell>
          <cell r="CL9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4">
            <v>0</v>
          </cell>
          <cell r="CN94" t="str">
            <v>нд</v>
          </cell>
          <cell r="CO94">
            <v>23.358340187225799</v>
          </cell>
          <cell r="CP94" t="str">
            <v>нд</v>
          </cell>
          <cell r="CR94" t="str">
            <v>нд</v>
          </cell>
          <cell r="CT94" t="str">
            <v>нд</v>
          </cell>
          <cell r="CV94">
            <v>473.28154167000031</v>
          </cell>
          <cell r="CW94" t="str">
            <v>нд</v>
          </cell>
          <cell r="CY94" t="str">
            <v>нд</v>
          </cell>
          <cell r="DA94" t="str">
            <v>нд</v>
          </cell>
          <cell r="DC94" t="str">
            <v>нд</v>
          </cell>
          <cell r="DE94" t="str">
            <v>нд</v>
          </cell>
          <cell r="DF94" t="str">
            <v>нд</v>
          </cell>
          <cell r="DG94">
            <v>473.28154167000031</v>
          </cell>
        </row>
        <row r="95">
          <cell r="D95" t="str">
            <v>M_Che389</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21995</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82.376289999999997</v>
          </cell>
          <cell r="AK95">
            <v>571.73262999999997</v>
          </cell>
          <cell r="AL95" t="str">
            <v>06.2020</v>
          </cell>
          <cell r="AM95" t="str">
            <v>нд</v>
          </cell>
          <cell r="AN95">
            <v>68.646908333333329</v>
          </cell>
          <cell r="AO95" t="str">
            <v>нд</v>
          </cell>
          <cell r="AP95" t="str">
            <v>нд</v>
          </cell>
          <cell r="AQ95" t="str">
            <v>нд</v>
          </cell>
          <cell r="AR95" t="str">
            <v>нд</v>
          </cell>
          <cell r="AS95" t="str">
            <v>нд</v>
          </cell>
          <cell r="AT95">
            <v>570.84102519678277</v>
          </cell>
          <cell r="AU95" t="str">
            <v>нд</v>
          </cell>
          <cell r="AV95" t="str">
            <v>нд</v>
          </cell>
          <cell r="AW95" t="str">
            <v>нд</v>
          </cell>
          <cell r="AX95" t="str">
            <v>нд</v>
          </cell>
          <cell r="AY95" t="str">
            <v>нд</v>
          </cell>
          <cell r="AZ95">
            <v>475.70085433065231</v>
          </cell>
          <cell r="BA95">
            <v>21.977177040000001</v>
          </cell>
          <cell r="BB95">
            <v>87.157425000000003</v>
          </cell>
          <cell r="BC95">
            <v>298.04686666666663</v>
          </cell>
          <cell r="BD95">
            <v>68.51938562398567</v>
          </cell>
          <cell r="BE95">
            <v>0</v>
          </cell>
          <cell r="BF95">
            <v>0</v>
          </cell>
          <cell r="BG95">
            <v>0</v>
          </cell>
          <cell r="BH95" t="str">
            <v>нд</v>
          </cell>
          <cell r="BI95" t="str">
            <v>нд</v>
          </cell>
          <cell r="BJ95">
            <v>543.55736000399975</v>
          </cell>
          <cell r="BK95" t="str">
            <v>нд</v>
          </cell>
          <cell r="BL95" t="str">
            <v>нд</v>
          </cell>
          <cell r="BM95" t="str">
            <v>нд</v>
          </cell>
          <cell r="BN95" t="str">
            <v>нд</v>
          </cell>
          <cell r="BO95" t="str">
            <v>нд</v>
          </cell>
          <cell r="BP95">
            <v>452.96446666999981</v>
          </cell>
          <cell r="BQ95">
            <v>0</v>
          </cell>
          <cell r="BR95" t="str">
            <v>нд</v>
          </cell>
          <cell r="BS95">
            <v>17.135265</v>
          </cell>
          <cell r="BT95" t="str">
            <v>нд</v>
          </cell>
          <cell r="BU95">
            <v>10.148400192783001</v>
          </cell>
          <cell r="BV95" t="str">
            <v>нд</v>
          </cell>
          <cell r="BW95">
            <v>0</v>
          </cell>
          <cell r="BX95" t="str">
            <v>нд</v>
          </cell>
          <cell r="BZ95">
            <v>543.55736000400009</v>
          </cell>
          <cell r="CA95" t="str">
            <v>нд</v>
          </cell>
          <cell r="CC95" t="str">
            <v>нд</v>
          </cell>
          <cell r="CE95" t="str">
            <v>нд</v>
          </cell>
          <cell r="CG95" t="str">
            <v>нд</v>
          </cell>
          <cell r="CI95" t="str">
            <v>нд</v>
          </cell>
          <cell r="CJ95" t="str">
            <v>нд</v>
          </cell>
          <cell r="CK95">
            <v>543.55736000400009</v>
          </cell>
          <cell r="CL9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5">
            <v>0</v>
          </cell>
          <cell r="CN95" t="str">
            <v>нд</v>
          </cell>
          <cell r="CO95">
            <v>22.7363876606525</v>
          </cell>
          <cell r="CP95" t="str">
            <v>нд</v>
          </cell>
          <cell r="CR95" t="str">
            <v>нд</v>
          </cell>
          <cell r="CT95" t="str">
            <v>нд</v>
          </cell>
          <cell r="CV95">
            <v>452.96446666999981</v>
          </cell>
          <cell r="CW95" t="str">
            <v>нд</v>
          </cell>
          <cell r="CY95" t="str">
            <v>нд</v>
          </cell>
          <cell r="DA95" t="str">
            <v>нд</v>
          </cell>
          <cell r="DC95" t="str">
            <v>нд</v>
          </cell>
          <cell r="DE95" t="str">
            <v>нд</v>
          </cell>
          <cell r="DF95" t="str">
            <v>нд</v>
          </cell>
          <cell r="DG95">
            <v>452.96446666999981</v>
          </cell>
        </row>
        <row r="96">
          <cell r="D96" t="str">
            <v>M_Che390</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10618</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38.822899999999997</v>
          </cell>
          <cell r="AK96">
            <v>270.9144</v>
          </cell>
          <cell r="AL96" t="str">
            <v>06.2020</v>
          </cell>
          <cell r="AM96" t="str">
            <v>нд</v>
          </cell>
          <cell r="AN96">
            <v>32.352416666666663</v>
          </cell>
          <cell r="AO96" t="str">
            <v>нд</v>
          </cell>
          <cell r="AP96" t="str">
            <v>нд</v>
          </cell>
          <cell r="AQ96" t="str">
            <v>нд</v>
          </cell>
          <cell r="AR96" t="str">
            <v>нд</v>
          </cell>
          <cell r="AS96" t="str">
            <v>нд</v>
          </cell>
          <cell r="AT96">
            <v>270.68840132521512</v>
          </cell>
          <cell r="AU96" t="str">
            <v>нд</v>
          </cell>
          <cell r="AV96" t="str">
            <v>нд</v>
          </cell>
          <cell r="AW96" t="str">
            <v>нд</v>
          </cell>
          <cell r="AX96" t="str">
            <v>нд</v>
          </cell>
          <cell r="AY96" t="str">
            <v>нд</v>
          </cell>
          <cell r="AZ96">
            <v>225.57366777101259</v>
          </cell>
          <cell r="BA96">
            <v>13.80369045</v>
          </cell>
          <cell r="BB96">
            <v>41.666225000000004</v>
          </cell>
          <cell r="BC96">
            <v>139.1071666666667</v>
          </cell>
          <cell r="BD96">
            <v>30.996585654345893</v>
          </cell>
          <cell r="BE96">
            <v>0</v>
          </cell>
          <cell r="BF96">
            <v>0</v>
          </cell>
          <cell r="BG96">
            <v>0</v>
          </cell>
          <cell r="BH96" t="str">
            <v>нд</v>
          </cell>
          <cell r="BI96" t="str">
            <v>нд</v>
          </cell>
          <cell r="BJ96">
            <v>257.31288999599951</v>
          </cell>
          <cell r="BK96" t="str">
            <v>нд</v>
          </cell>
          <cell r="BL96" t="str">
            <v>нд</v>
          </cell>
          <cell r="BM96" t="str">
            <v>нд</v>
          </cell>
          <cell r="BN96" t="str">
            <v>нд</v>
          </cell>
          <cell r="BO96" t="str">
            <v>нд</v>
          </cell>
          <cell r="BP96">
            <v>214.42740832999959</v>
          </cell>
          <cell r="BQ96">
            <v>0</v>
          </cell>
          <cell r="BR96" t="str">
            <v>нд</v>
          </cell>
          <cell r="BS96">
            <v>1.1484684771297999</v>
          </cell>
          <cell r="BT96" t="str">
            <v>нд</v>
          </cell>
          <cell r="BU96">
            <v>12.227042852085798</v>
          </cell>
          <cell r="BV96" t="str">
            <v>нд</v>
          </cell>
          <cell r="BW96">
            <v>0</v>
          </cell>
          <cell r="BX96" t="str">
            <v>нд</v>
          </cell>
          <cell r="BZ96">
            <v>257.31288999599951</v>
          </cell>
          <cell r="CA96" t="str">
            <v>нд</v>
          </cell>
          <cell r="CC96" t="str">
            <v>нд</v>
          </cell>
          <cell r="CE96" t="str">
            <v>нд</v>
          </cell>
          <cell r="CG96" t="str">
            <v>нд</v>
          </cell>
          <cell r="CI96" t="str">
            <v>нд</v>
          </cell>
          <cell r="CJ96" t="str">
            <v>нд</v>
          </cell>
          <cell r="CK96">
            <v>257.31288999599951</v>
          </cell>
          <cell r="CL9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6">
            <v>0</v>
          </cell>
          <cell r="CN96" t="str">
            <v>нд</v>
          </cell>
          <cell r="CO96">
            <v>11.146259441012999</v>
          </cell>
          <cell r="CP96" t="str">
            <v>нд</v>
          </cell>
          <cell r="CR96" t="str">
            <v>нд</v>
          </cell>
          <cell r="CT96" t="str">
            <v>нд</v>
          </cell>
          <cell r="CV96">
            <v>214.42740832999959</v>
          </cell>
          <cell r="CW96" t="str">
            <v>нд</v>
          </cell>
          <cell r="CY96" t="str">
            <v>нд</v>
          </cell>
          <cell r="DA96" t="str">
            <v>нд</v>
          </cell>
          <cell r="DC96" t="str">
            <v>нд</v>
          </cell>
          <cell r="DE96" t="str">
            <v>нд</v>
          </cell>
          <cell r="DF96" t="str">
            <v>нд</v>
          </cell>
          <cell r="DG96">
            <v>214.42740832999959</v>
          </cell>
        </row>
        <row r="97">
          <cell r="D97" t="str">
            <v>M_Che415</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4370</v>
          </cell>
          <cell r="Y97">
            <v>0</v>
          </cell>
          <cell r="Z97">
            <v>2019</v>
          </cell>
          <cell r="AA97">
            <v>2024</v>
          </cell>
          <cell r="AB97">
            <v>2024</v>
          </cell>
          <cell r="AC97" t="str">
            <v>нд</v>
          </cell>
          <cell r="AD97">
            <v>2024</v>
          </cell>
          <cell r="AE97" t="str">
            <v>нд</v>
          </cell>
          <cell r="AF97" t="str">
            <v>нд</v>
          </cell>
          <cell r="AG97" t="str">
            <v>нд</v>
          </cell>
          <cell r="AH97" t="str">
            <v>нд</v>
          </cell>
          <cell r="AI97" t="str">
            <v>нд</v>
          </cell>
          <cell r="AJ97">
            <v>16.90343</v>
          </cell>
          <cell r="AK97">
            <v>118.30876000000001</v>
          </cell>
          <cell r="AL97" t="str">
            <v>06.2020</v>
          </cell>
          <cell r="AM97" t="str">
            <v>нд</v>
          </cell>
          <cell r="AN97">
            <v>14.086191666666668</v>
          </cell>
          <cell r="AO97" t="str">
            <v>нд</v>
          </cell>
          <cell r="AP97" t="str">
            <v>нд</v>
          </cell>
          <cell r="AQ97" t="str">
            <v>нд</v>
          </cell>
          <cell r="AR97" t="str">
            <v>нд</v>
          </cell>
          <cell r="AS97" t="str">
            <v>нд</v>
          </cell>
          <cell r="AT97">
            <v>118.1874109673432</v>
          </cell>
          <cell r="AU97" t="str">
            <v>нд</v>
          </cell>
          <cell r="AV97" t="str">
            <v>нд</v>
          </cell>
          <cell r="AW97" t="str">
            <v>нд</v>
          </cell>
          <cell r="AX97" t="str">
            <v>нд</v>
          </cell>
          <cell r="AY97" t="str">
            <v>нд</v>
          </cell>
          <cell r="AZ97">
            <v>98.489509139452664</v>
          </cell>
          <cell r="BA97">
            <v>5.24729329</v>
          </cell>
          <cell r="BB97">
            <v>17.244675000000001</v>
          </cell>
          <cell r="BC97">
            <v>61.122041666666661</v>
          </cell>
          <cell r="BD97">
            <v>14.875499182786003</v>
          </cell>
          <cell r="BE97">
            <v>0</v>
          </cell>
          <cell r="BF97">
            <v>0</v>
          </cell>
          <cell r="BG97">
            <v>0</v>
          </cell>
          <cell r="BH97" t="str">
            <v>нд</v>
          </cell>
          <cell r="BI97" t="str">
            <v>нд</v>
          </cell>
          <cell r="BJ97">
            <v>112.710860004</v>
          </cell>
          <cell r="BK97" t="str">
            <v>нд</v>
          </cell>
          <cell r="BL97" t="str">
            <v>нд</v>
          </cell>
          <cell r="BM97" t="str">
            <v>нд</v>
          </cell>
          <cell r="BN97" t="str">
            <v>нд</v>
          </cell>
          <cell r="BO97" t="str">
            <v>нд</v>
          </cell>
          <cell r="BP97">
            <v>93.92571667</v>
          </cell>
          <cell r="BQ97">
            <v>0</v>
          </cell>
          <cell r="BR97" t="str">
            <v>нд</v>
          </cell>
          <cell r="BT97" t="str">
            <v>нд</v>
          </cell>
          <cell r="BU97">
            <v>5.4765509633432039</v>
          </cell>
          <cell r="BV97" t="str">
            <v>нд</v>
          </cell>
          <cell r="BW97">
            <v>0</v>
          </cell>
          <cell r="BX97" t="str">
            <v>нд</v>
          </cell>
          <cell r="CA97" t="str">
            <v>нд</v>
          </cell>
          <cell r="CB97">
            <v>112.71086000400004</v>
          </cell>
          <cell r="CC97" t="str">
            <v>нд</v>
          </cell>
          <cell r="CE97" t="str">
            <v>нд</v>
          </cell>
          <cell r="CG97" t="str">
            <v>нд</v>
          </cell>
          <cell r="CI97" t="str">
            <v>нд</v>
          </cell>
          <cell r="CJ97" t="str">
            <v>нд</v>
          </cell>
          <cell r="CK97">
            <v>112.71086000400004</v>
          </cell>
          <cell r="CL9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7">
            <v>0</v>
          </cell>
          <cell r="CN97" t="str">
            <v>нд</v>
          </cell>
          <cell r="CO97">
            <v>4.5637924694526699</v>
          </cell>
          <cell r="CP97" t="str">
            <v>нд</v>
          </cell>
          <cell r="CR97" t="str">
            <v>нд</v>
          </cell>
          <cell r="CT97" t="str">
            <v>нд</v>
          </cell>
          <cell r="CW97" t="str">
            <v>нд</v>
          </cell>
          <cell r="CX97">
            <v>93.92571667</v>
          </cell>
          <cell r="CY97" t="str">
            <v>нд</v>
          </cell>
          <cell r="DA97" t="str">
            <v>нд</v>
          </cell>
          <cell r="DC97" t="str">
            <v>нд</v>
          </cell>
          <cell r="DE97" t="str">
            <v>нд</v>
          </cell>
          <cell r="DF97" t="str">
            <v>нд</v>
          </cell>
          <cell r="DG97">
            <v>93.92571667</v>
          </cell>
        </row>
        <row r="98">
          <cell r="D98" t="str">
            <v>M_Che416</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1055</v>
          </cell>
          <cell r="Y98">
            <v>0</v>
          </cell>
          <cell r="Z98">
            <v>2019</v>
          </cell>
          <cell r="AA98">
            <v>2024</v>
          </cell>
          <cell r="AB98">
            <v>2024</v>
          </cell>
          <cell r="AC98" t="str">
            <v>нд</v>
          </cell>
          <cell r="AD98">
            <v>2024</v>
          </cell>
          <cell r="AE98" t="str">
            <v>нд</v>
          </cell>
          <cell r="AF98" t="str">
            <v>нд</v>
          </cell>
          <cell r="AG98" t="str">
            <v>нд</v>
          </cell>
          <cell r="AH98" t="str">
            <v>нд</v>
          </cell>
          <cell r="AI98" t="str">
            <v>нд</v>
          </cell>
          <cell r="AJ98">
            <v>4.9222999999999999</v>
          </cell>
          <cell r="AK98">
            <v>34.520040000000002</v>
          </cell>
          <cell r="AL98" t="str">
            <v>06.2020</v>
          </cell>
          <cell r="AM98" t="str">
            <v>нд</v>
          </cell>
          <cell r="AN98">
            <v>4.1019166666666669</v>
          </cell>
          <cell r="AO98" t="str">
            <v>нд</v>
          </cell>
          <cell r="AP98" t="str">
            <v>нд</v>
          </cell>
          <cell r="AQ98" t="str">
            <v>нд</v>
          </cell>
          <cell r="AR98" t="str">
            <v>нд</v>
          </cell>
          <cell r="AS98" t="str">
            <v>нд</v>
          </cell>
          <cell r="AT98">
            <v>34.481330895279754</v>
          </cell>
          <cell r="AU98" t="str">
            <v>нд</v>
          </cell>
          <cell r="AV98" t="str">
            <v>нд</v>
          </cell>
          <cell r="AW98" t="str">
            <v>нд</v>
          </cell>
          <cell r="AX98" t="str">
            <v>нд</v>
          </cell>
          <cell r="AY98" t="str">
            <v>нд</v>
          </cell>
          <cell r="AZ98">
            <v>28.734442412733131</v>
          </cell>
          <cell r="BA98">
            <v>0.99273116000000006</v>
          </cell>
          <cell r="BB98">
            <v>4.7460249999999995</v>
          </cell>
          <cell r="BC98">
            <v>18.163858333333334</v>
          </cell>
          <cell r="BD98">
            <v>4.8318279193997977</v>
          </cell>
          <cell r="BE98">
            <v>0</v>
          </cell>
          <cell r="BF98">
            <v>0</v>
          </cell>
          <cell r="BG98">
            <v>0</v>
          </cell>
          <cell r="BH98" t="str">
            <v>нд</v>
          </cell>
          <cell r="BI98" t="str">
            <v>нд</v>
          </cell>
          <cell r="BJ98">
            <v>33.168489995999948</v>
          </cell>
          <cell r="BK98" t="str">
            <v>нд</v>
          </cell>
          <cell r="BL98" t="str">
            <v>нд</v>
          </cell>
          <cell r="BM98" t="str">
            <v>нд</v>
          </cell>
          <cell r="BN98" t="str">
            <v>нд</v>
          </cell>
          <cell r="BO98" t="str">
            <v>нд</v>
          </cell>
          <cell r="BP98">
            <v>27.640408329999961</v>
          </cell>
          <cell r="BQ98">
            <v>0</v>
          </cell>
          <cell r="BR98" t="str">
            <v>нд</v>
          </cell>
          <cell r="BT98" t="str">
            <v>нд</v>
          </cell>
          <cell r="BU98">
            <v>1.312840899279804</v>
          </cell>
          <cell r="BV98" t="str">
            <v>нд</v>
          </cell>
          <cell r="BW98">
            <v>0</v>
          </cell>
          <cell r="BX98" t="str">
            <v>нд</v>
          </cell>
          <cell r="CA98" t="str">
            <v>нд</v>
          </cell>
          <cell r="CB98">
            <v>33.168489995999998</v>
          </cell>
          <cell r="CC98" t="str">
            <v>нд</v>
          </cell>
          <cell r="CE98" t="str">
            <v>нд</v>
          </cell>
          <cell r="CG98" t="str">
            <v>нд</v>
          </cell>
          <cell r="CI98" t="str">
            <v>нд</v>
          </cell>
          <cell r="CJ98" t="str">
            <v>нд</v>
          </cell>
          <cell r="CK98">
            <v>33.168489995999998</v>
          </cell>
          <cell r="CL9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8">
            <v>0</v>
          </cell>
          <cell r="CN98" t="str">
            <v>нд</v>
          </cell>
          <cell r="CO98">
            <v>1.09403408273317</v>
          </cell>
          <cell r="CP98" t="str">
            <v>нд</v>
          </cell>
          <cell r="CR98" t="str">
            <v>нд</v>
          </cell>
          <cell r="CT98" t="str">
            <v>нд</v>
          </cell>
          <cell r="CW98" t="str">
            <v>нд</v>
          </cell>
          <cell r="CX98">
            <v>27.640408329999961</v>
          </cell>
          <cell r="CY98" t="str">
            <v>нд</v>
          </cell>
          <cell r="DA98" t="str">
            <v>нд</v>
          </cell>
          <cell r="DC98" t="str">
            <v>нд</v>
          </cell>
          <cell r="DE98" t="str">
            <v>нд</v>
          </cell>
          <cell r="DF98" t="str">
            <v>нд</v>
          </cell>
          <cell r="DG98">
            <v>27.640408329999961</v>
          </cell>
        </row>
        <row r="99">
          <cell r="D99" t="str">
            <v>M_Che417</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1553</v>
          </cell>
          <cell r="Y99">
            <v>0</v>
          </cell>
          <cell r="Z99">
            <v>2019</v>
          </cell>
          <cell r="AA99">
            <v>2024</v>
          </cell>
          <cell r="AB99">
            <v>2024</v>
          </cell>
          <cell r="AC99" t="str">
            <v>нд</v>
          </cell>
          <cell r="AD99">
            <v>2024</v>
          </cell>
          <cell r="AE99" t="str">
            <v>нд</v>
          </cell>
          <cell r="AF99" t="str">
            <v>нд</v>
          </cell>
          <cell r="AG99" t="str">
            <v>нд</v>
          </cell>
          <cell r="AH99" t="str">
            <v>нд</v>
          </cell>
          <cell r="AI99" t="str">
            <v>нд</v>
          </cell>
          <cell r="AJ99">
            <v>6.6748599999999998</v>
          </cell>
          <cell r="AK99">
            <v>46.992980000000003</v>
          </cell>
          <cell r="AL99" t="str">
            <v>06.2020</v>
          </cell>
          <cell r="AM99" t="str">
            <v>нд</v>
          </cell>
          <cell r="AN99">
            <v>5.562383333333333</v>
          </cell>
          <cell r="AO99" t="str">
            <v>нд</v>
          </cell>
          <cell r="AP99" t="str">
            <v>нд</v>
          </cell>
          <cell r="AQ99" t="str">
            <v>нд</v>
          </cell>
          <cell r="AR99" t="str">
            <v>нд</v>
          </cell>
          <cell r="AS99" t="str">
            <v>нд</v>
          </cell>
          <cell r="AT99">
            <v>46.978564993823603</v>
          </cell>
          <cell r="AU99" t="str">
            <v>нд</v>
          </cell>
          <cell r="AV99" t="str">
            <v>нд</v>
          </cell>
          <cell r="AW99" t="str">
            <v>нд</v>
          </cell>
          <cell r="AX99" t="str">
            <v>нд</v>
          </cell>
          <cell r="AY99" t="str">
            <v>нд</v>
          </cell>
          <cell r="AZ99">
            <v>39.148804161519671</v>
          </cell>
          <cell r="BA99">
            <v>2.2690998000000002</v>
          </cell>
          <cell r="BB99">
            <v>6.6223833333333335</v>
          </cell>
          <cell r="BC99">
            <v>24.347016666666669</v>
          </cell>
          <cell r="BD99">
            <v>5.9103043615196684</v>
          </cell>
          <cell r="BE99">
            <v>0</v>
          </cell>
          <cell r="BF99">
            <v>0</v>
          </cell>
          <cell r="BG99">
            <v>0</v>
          </cell>
          <cell r="BH99" t="str">
            <v>нд</v>
          </cell>
          <cell r="BI99" t="str">
            <v>нд</v>
          </cell>
          <cell r="BJ99">
            <v>45.003609995999966</v>
          </cell>
          <cell r="BK99" t="str">
            <v>нд</v>
          </cell>
          <cell r="BL99" t="str">
            <v>нд</v>
          </cell>
          <cell r="BM99" t="str">
            <v>нд</v>
          </cell>
          <cell r="BN99" t="str">
            <v>нд</v>
          </cell>
          <cell r="BO99" t="str">
            <v>нд</v>
          </cell>
          <cell r="BP99">
            <v>37.503008329999972</v>
          </cell>
          <cell r="BQ99">
            <v>0</v>
          </cell>
          <cell r="BR99" t="str">
            <v>нд</v>
          </cell>
          <cell r="BT99" t="str">
            <v>нд</v>
          </cell>
          <cell r="BU99">
            <v>1.97495499782364</v>
          </cell>
          <cell r="BV99" t="str">
            <v>нд</v>
          </cell>
          <cell r="BW99">
            <v>0</v>
          </cell>
          <cell r="BX99" t="str">
            <v>нд</v>
          </cell>
          <cell r="CA99" t="str">
            <v>нд</v>
          </cell>
          <cell r="CB99">
            <v>45.003609995999994</v>
          </cell>
          <cell r="CC99" t="str">
            <v>нд</v>
          </cell>
          <cell r="CE99" t="str">
            <v>нд</v>
          </cell>
          <cell r="CG99" t="str">
            <v>нд</v>
          </cell>
          <cell r="CI99" t="str">
            <v>нд</v>
          </cell>
          <cell r="CJ99" t="str">
            <v>нд</v>
          </cell>
          <cell r="CK99">
            <v>45.003609995999994</v>
          </cell>
          <cell r="CL9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9">
            <v>0</v>
          </cell>
          <cell r="CN99" t="str">
            <v>нд</v>
          </cell>
          <cell r="CO99">
            <v>1.6457958315197001</v>
          </cell>
          <cell r="CP99" t="str">
            <v>нд</v>
          </cell>
          <cell r="CR99" t="str">
            <v>нд</v>
          </cell>
          <cell r="CT99" t="str">
            <v>нд</v>
          </cell>
          <cell r="CW99" t="str">
            <v>нд</v>
          </cell>
          <cell r="CX99">
            <v>37.503008329999972</v>
          </cell>
          <cell r="CY99" t="str">
            <v>нд</v>
          </cell>
          <cell r="DA99" t="str">
            <v>нд</v>
          </cell>
          <cell r="DC99" t="str">
            <v>нд</v>
          </cell>
          <cell r="DE99" t="str">
            <v>нд</v>
          </cell>
          <cell r="DF99" t="str">
            <v>нд</v>
          </cell>
          <cell r="DG99">
            <v>37.503008329999972</v>
          </cell>
        </row>
        <row r="100">
          <cell r="D100" t="str">
            <v>Г</v>
          </cell>
          <cell r="E100" t="str">
            <v>АО "Чеченэнерго"</v>
          </cell>
          <cell r="F100" t="str">
            <v>Чеченская Республика</v>
          </cell>
          <cell r="G100" t="str">
            <v>нд</v>
          </cell>
          <cell r="H100">
            <v>0</v>
          </cell>
          <cell r="I100">
            <v>0</v>
          </cell>
          <cell r="J100">
            <v>0</v>
          </cell>
          <cell r="K100">
            <v>0</v>
          </cell>
          <cell r="L100">
            <v>0</v>
          </cell>
          <cell r="M100">
            <v>0</v>
          </cell>
          <cell r="N100">
            <v>0</v>
          </cell>
          <cell r="O100">
            <v>5</v>
          </cell>
          <cell r="P100">
            <v>0</v>
          </cell>
          <cell r="Q100">
            <v>0</v>
          </cell>
          <cell r="R100">
            <v>0</v>
          </cell>
          <cell r="S100">
            <v>0</v>
          </cell>
          <cell r="T100">
            <v>0</v>
          </cell>
          <cell r="U100">
            <v>0</v>
          </cell>
          <cell r="V100">
            <v>0</v>
          </cell>
          <cell r="W100">
            <v>0</v>
          </cell>
          <cell r="X100">
            <v>5</v>
          </cell>
          <cell r="Y100">
            <v>0</v>
          </cell>
          <cell r="Z100" t="str">
            <v>нд</v>
          </cell>
          <cell r="AA100" t="str">
            <v>нд</v>
          </cell>
          <cell r="AB100" t="str">
            <v>нд</v>
          </cell>
          <cell r="AC100" t="str">
            <v>нд</v>
          </cell>
          <cell r="AD100" t="str">
            <v>нд</v>
          </cell>
          <cell r="AE100" t="str">
            <v>нд</v>
          </cell>
          <cell r="AF100" t="str">
            <v>нд</v>
          </cell>
          <cell r="AG100">
            <v>0</v>
          </cell>
          <cell r="AH100">
            <v>0</v>
          </cell>
          <cell r="AI100" t="str">
            <v>нд</v>
          </cell>
          <cell r="AJ100">
            <v>0</v>
          </cell>
          <cell r="AK100">
            <v>0</v>
          </cell>
          <cell r="AL100" t="str">
            <v>нд</v>
          </cell>
          <cell r="AM100">
            <v>0</v>
          </cell>
          <cell r="AN100">
            <v>0</v>
          </cell>
          <cell r="AO100">
            <v>119.84546400000002</v>
          </cell>
          <cell r="AP100">
            <v>153.28008867118504</v>
          </cell>
          <cell r="AQ100">
            <v>119.84546400000002</v>
          </cell>
          <cell r="AR100">
            <v>153.48219848999003</v>
          </cell>
          <cell r="AS100">
            <v>136.93577764173688</v>
          </cell>
          <cell r="AT100">
            <v>242.8371662266965</v>
          </cell>
          <cell r="AU100">
            <v>114.11314803478074</v>
          </cell>
          <cell r="AV100">
            <v>8.9154147057883186</v>
          </cell>
          <cell r="AW100">
            <v>72.867407610482047</v>
          </cell>
          <cell r="AX100">
            <v>12.901365216309546</v>
          </cell>
          <cell r="AY100">
            <v>19.428960502200823</v>
          </cell>
          <cell r="AZ100">
            <v>202.36430519391374</v>
          </cell>
          <cell r="BA100">
            <v>37.526531928582088</v>
          </cell>
          <cell r="BB100">
            <v>80.504695610482045</v>
          </cell>
          <cell r="BC100">
            <v>17.483738016309548</v>
          </cell>
          <cell r="BD100">
            <v>66.849339638540044</v>
          </cell>
          <cell r="BE100">
            <v>0</v>
          </cell>
          <cell r="BF100">
            <v>0</v>
          </cell>
          <cell r="BG100">
            <v>0</v>
          </cell>
          <cell r="BH100">
            <v>123.63039283472895</v>
          </cell>
          <cell r="BI100">
            <v>123.63039283472895</v>
          </cell>
          <cell r="BJ100">
            <v>242.8371662266965</v>
          </cell>
          <cell r="BK100" t="str">
            <v>нд</v>
          </cell>
          <cell r="BL100">
            <v>0</v>
          </cell>
          <cell r="BM100" t="str">
            <v>нд</v>
          </cell>
          <cell r="BN100">
            <v>0</v>
          </cell>
          <cell r="BO100" t="str">
            <v>нд</v>
          </cell>
          <cell r="BP100">
            <v>100.89329866391374</v>
          </cell>
          <cell r="BQ100">
            <v>0</v>
          </cell>
          <cell r="BR100">
            <v>0</v>
          </cell>
          <cell r="BS100">
            <v>0</v>
          </cell>
          <cell r="BT100">
            <v>0</v>
          </cell>
          <cell r="BU100">
            <v>0</v>
          </cell>
          <cell r="BV100">
            <v>13.305384807007918</v>
          </cell>
          <cell r="BW100">
            <v>0</v>
          </cell>
          <cell r="BX100">
            <v>123.63039283472895</v>
          </cell>
          <cell r="BY100">
            <v>126.71449183000001</v>
          </cell>
          <cell r="BZ100">
            <v>0</v>
          </cell>
          <cell r="CA100" t="str">
            <v>нд</v>
          </cell>
          <cell r="CB100">
            <v>5.6795001736089121</v>
          </cell>
          <cell r="CC100" t="str">
            <v>нд</v>
          </cell>
          <cell r="CD100">
            <v>39.231123378683534</v>
          </cell>
          <cell r="CE100" t="str">
            <v>нд</v>
          </cell>
          <cell r="CF100">
            <v>34.636211500196517</v>
          </cell>
          <cell r="CG100" t="str">
            <v>нд</v>
          </cell>
          <cell r="CH100">
            <v>36.575839344207523</v>
          </cell>
          <cell r="CI100" t="str">
            <v>нд</v>
          </cell>
          <cell r="CJ100">
            <v>123.63039283472895</v>
          </cell>
          <cell r="CK100">
            <v>242.8371662266965</v>
          </cell>
          <cell r="CL100" t="str">
            <v>нд</v>
          </cell>
          <cell r="CM100">
            <v>0</v>
          </cell>
          <cell r="CN100">
            <v>0</v>
          </cell>
          <cell r="CO100">
            <v>0</v>
          </cell>
          <cell r="CP100">
            <v>0</v>
          </cell>
          <cell r="CQ100">
            <v>0</v>
          </cell>
          <cell r="CR100">
            <v>114.11314803478074</v>
          </cell>
          <cell r="CS100">
            <v>101.47100653</v>
          </cell>
          <cell r="CT100">
            <v>0</v>
          </cell>
          <cell r="CU100">
            <v>4.1244033333333334</v>
          </cell>
          <cell r="CV100">
            <v>4.7329168113407603</v>
          </cell>
          <cell r="CW100" t="str">
            <v>нд</v>
          </cell>
          <cell r="CX100">
            <v>32.692602815569614</v>
          </cell>
          <cell r="CY100" t="str">
            <v>нд</v>
          </cell>
          <cell r="CZ100">
            <v>28.863509583497098</v>
          </cell>
          <cell r="DA100" t="str">
            <v>нд</v>
          </cell>
          <cell r="DB100">
            <v>30.47986612017294</v>
          </cell>
          <cell r="DC100" t="str">
            <v>нд</v>
          </cell>
          <cell r="DD100">
            <v>0</v>
          </cell>
          <cell r="DE100" t="str">
            <v>нд</v>
          </cell>
          <cell r="DF100">
            <v>0</v>
          </cell>
          <cell r="DG100">
            <v>100.89329866391374</v>
          </cell>
        </row>
        <row r="101">
          <cell r="D101" t="str">
            <v>Г</v>
          </cell>
          <cell r="E101" t="str">
            <v>АО "Чеченэнерго"</v>
          </cell>
          <cell r="F101" t="str">
            <v>Чеченская Республика</v>
          </cell>
          <cell r="G101" t="str">
            <v>нд</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t="str">
            <v>нд</v>
          </cell>
          <cell r="AA101" t="str">
            <v>нд</v>
          </cell>
          <cell r="AB101" t="str">
            <v>нд</v>
          </cell>
          <cell r="AC101" t="str">
            <v>нд</v>
          </cell>
          <cell r="AD101" t="str">
            <v>нд</v>
          </cell>
          <cell r="AE101" t="str">
            <v>нд</v>
          </cell>
          <cell r="AF101" t="str">
            <v>нд</v>
          </cell>
          <cell r="AG101">
            <v>0</v>
          </cell>
          <cell r="AH101">
            <v>0</v>
          </cell>
          <cell r="AI101" t="str">
            <v>нд</v>
          </cell>
          <cell r="AJ101">
            <v>0</v>
          </cell>
          <cell r="AK101">
            <v>0</v>
          </cell>
          <cell r="AL101" t="str">
            <v>нд</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t="str">
            <v>нд</v>
          </cell>
          <cell r="BL101">
            <v>0</v>
          </cell>
          <cell r="BM101" t="str">
            <v>нд</v>
          </cell>
          <cell r="BN101">
            <v>0</v>
          </cell>
          <cell r="BO101" t="str">
            <v>нд</v>
          </cell>
          <cell r="BP101">
            <v>0</v>
          </cell>
          <cell r="BQ101">
            <v>0</v>
          </cell>
          <cell r="BR101">
            <v>0</v>
          </cell>
          <cell r="BS101">
            <v>0</v>
          </cell>
          <cell r="BT101">
            <v>0</v>
          </cell>
          <cell r="BU101">
            <v>0</v>
          </cell>
          <cell r="BV101">
            <v>0</v>
          </cell>
          <cell r="BW101">
            <v>0</v>
          </cell>
          <cell r="BX101">
            <v>0</v>
          </cell>
          <cell r="BY101">
            <v>0</v>
          </cell>
          <cell r="BZ101">
            <v>0</v>
          </cell>
          <cell r="CA101" t="str">
            <v>нд</v>
          </cell>
          <cell r="CB101">
            <v>0</v>
          </cell>
          <cell r="CC101" t="str">
            <v>нд</v>
          </cell>
          <cell r="CD101">
            <v>0</v>
          </cell>
          <cell r="CE101" t="str">
            <v>нд</v>
          </cell>
          <cell r="CF101">
            <v>0</v>
          </cell>
          <cell r="CG101" t="str">
            <v>нд</v>
          </cell>
          <cell r="CH101">
            <v>0</v>
          </cell>
          <cell r="CI101" t="str">
            <v>нд</v>
          </cell>
          <cell r="CJ101">
            <v>0</v>
          </cell>
          <cell r="CK101">
            <v>0</v>
          </cell>
          <cell r="CL101" t="str">
            <v>нд</v>
          </cell>
          <cell r="CM101">
            <v>0</v>
          </cell>
          <cell r="CN101">
            <v>0</v>
          </cell>
          <cell r="CO101">
            <v>0</v>
          </cell>
          <cell r="CP101">
            <v>0</v>
          </cell>
          <cell r="CQ101">
            <v>0</v>
          </cell>
          <cell r="CR101">
            <v>0</v>
          </cell>
          <cell r="CS101">
            <v>0</v>
          </cell>
          <cell r="CT101">
            <v>0</v>
          </cell>
          <cell r="CU101">
            <v>0</v>
          </cell>
          <cell r="CV101">
            <v>0</v>
          </cell>
          <cell r="CW101" t="str">
            <v>нд</v>
          </cell>
          <cell r="CX101">
            <v>0</v>
          </cell>
          <cell r="CY101" t="str">
            <v>нд</v>
          </cell>
          <cell r="CZ101">
            <v>0</v>
          </cell>
          <cell r="DA101" t="str">
            <v>нд</v>
          </cell>
          <cell r="DB101">
            <v>0</v>
          </cell>
          <cell r="DC101" t="str">
            <v>нд</v>
          </cell>
          <cell r="DD101">
            <v>0</v>
          </cell>
          <cell r="DE101" t="str">
            <v>нд</v>
          </cell>
          <cell r="DF101">
            <v>0</v>
          </cell>
          <cell r="DG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5</v>
          </cell>
          <cell r="P102">
            <v>0</v>
          </cell>
          <cell r="Q102">
            <v>0</v>
          </cell>
          <cell r="R102">
            <v>0</v>
          </cell>
          <cell r="S102">
            <v>0</v>
          </cell>
          <cell r="T102">
            <v>0</v>
          </cell>
          <cell r="U102">
            <v>0</v>
          </cell>
          <cell r="V102">
            <v>0</v>
          </cell>
          <cell r="W102">
            <v>0</v>
          </cell>
          <cell r="X102">
            <v>5</v>
          </cell>
          <cell r="Y102">
            <v>0</v>
          </cell>
          <cell r="Z102" t="str">
            <v>нд</v>
          </cell>
          <cell r="AA102" t="str">
            <v>нд</v>
          </cell>
          <cell r="AB102" t="str">
            <v>нд</v>
          </cell>
          <cell r="AC102" t="str">
            <v>нд</v>
          </cell>
          <cell r="AD102" t="str">
            <v>нд</v>
          </cell>
          <cell r="AE102" t="str">
            <v>нд</v>
          </cell>
          <cell r="AF102" t="str">
            <v>нд</v>
          </cell>
          <cell r="AG102" t="str">
            <v>нд</v>
          </cell>
          <cell r="AH102" t="str">
            <v>нд</v>
          </cell>
          <cell r="AI102" t="str">
            <v>нд</v>
          </cell>
          <cell r="AJ102" t="str">
            <v>нд</v>
          </cell>
          <cell r="AK102" t="str">
            <v>нд</v>
          </cell>
          <cell r="AL102" t="str">
            <v>нд</v>
          </cell>
          <cell r="AM102" t="str">
            <v>нд</v>
          </cell>
          <cell r="AN102" t="str">
            <v>нд</v>
          </cell>
          <cell r="AO102">
            <v>119.84546400000002</v>
          </cell>
          <cell r="AP102">
            <v>153.28008867118504</v>
          </cell>
          <cell r="AQ102">
            <v>119.84546400000002</v>
          </cell>
          <cell r="AR102">
            <v>153.48219848999003</v>
          </cell>
          <cell r="AS102">
            <v>136.93577764173688</v>
          </cell>
          <cell r="AT102">
            <v>242.8371662266965</v>
          </cell>
          <cell r="AU102">
            <v>114.11314803478074</v>
          </cell>
          <cell r="AV102">
            <v>8.9154147057883186</v>
          </cell>
          <cell r="AW102">
            <v>72.867407610482047</v>
          </cell>
          <cell r="AX102">
            <v>12.901365216309546</v>
          </cell>
          <cell r="AY102">
            <v>19.428960502200823</v>
          </cell>
          <cell r="AZ102">
            <v>202.36430519391374</v>
          </cell>
          <cell r="BA102">
            <v>37.526531928582088</v>
          </cell>
          <cell r="BB102">
            <v>80.504695610482045</v>
          </cell>
          <cell r="BC102">
            <v>17.483738016309548</v>
          </cell>
          <cell r="BD102">
            <v>66.849339638540044</v>
          </cell>
          <cell r="BE102">
            <v>0</v>
          </cell>
          <cell r="BF102">
            <v>0</v>
          </cell>
          <cell r="BG102">
            <v>0</v>
          </cell>
          <cell r="BH102">
            <v>123.63039283472895</v>
          </cell>
          <cell r="BI102">
            <v>123.63039283472895</v>
          </cell>
          <cell r="BJ102">
            <v>242.8371662266965</v>
          </cell>
          <cell r="BK102" t="str">
            <v>нд</v>
          </cell>
          <cell r="BL102">
            <v>0</v>
          </cell>
          <cell r="BM102" t="str">
            <v>нд</v>
          </cell>
          <cell r="BN102">
            <v>0</v>
          </cell>
          <cell r="BO102" t="str">
            <v>нд</v>
          </cell>
          <cell r="BP102">
            <v>100.89329866391374</v>
          </cell>
          <cell r="BQ102">
            <v>0</v>
          </cell>
          <cell r="BR102">
            <v>0</v>
          </cell>
          <cell r="BS102" t="str">
            <v>нд</v>
          </cell>
          <cell r="BT102" t="str">
            <v>нд</v>
          </cell>
          <cell r="BU102" t="str">
            <v>нд</v>
          </cell>
          <cell r="BV102">
            <v>13.305384807007918</v>
          </cell>
          <cell r="BW102">
            <v>0</v>
          </cell>
          <cell r="BX102">
            <v>123.63039283472895</v>
          </cell>
          <cell r="BY102">
            <v>126.71449183000001</v>
          </cell>
          <cell r="BZ102">
            <v>0</v>
          </cell>
          <cell r="CA102" t="str">
            <v>нд</v>
          </cell>
          <cell r="CB102">
            <v>5.6795001736089121</v>
          </cell>
          <cell r="CC102" t="str">
            <v>нд</v>
          </cell>
          <cell r="CD102">
            <v>39.231123378683534</v>
          </cell>
          <cell r="CE102" t="str">
            <v>нд</v>
          </cell>
          <cell r="CF102">
            <v>34.636211500196517</v>
          </cell>
          <cell r="CG102" t="str">
            <v>нд</v>
          </cell>
          <cell r="CH102">
            <v>36.575839344207523</v>
          </cell>
          <cell r="CI102" t="str">
            <v>нд</v>
          </cell>
          <cell r="CJ102">
            <v>123.63039283472895</v>
          </cell>
          <cell r="CK102">
            <v>242.8371662266965</v>
          </cell>
          <cell r="CL102" t="str">
            <v>нд</v>
          </cell>
          <cell r="CM102">
            <v>0</v>
          </cell>
          <cell r="CN102" t="str">
            <v>нд</v>
          </cell>
          <cell r="CO102" t="str">
            <v>нд</v>
          </cell>
          <cell r="CP102" t="str">
            <v>нд</v>
          </cell>
          <cell r="CQ102" t="str">
            <v>нд</v>
          </cell>
          <cell r="CR102">
            <v>114.11314803478074</v>
          </cell>
          <cell r="CS102">
            <v>101.47100653</v>
          </cell>
          <cell r="CT102" t="str">
            <v>нд</v>
          </cell>
          <cell r="CU102">
            <v>4.1244033333333334</v>
          </cell>
          <cell r="CV102">
            <v>4.7329168113407603</v>
          </cell>
          <cell r="CW102" t="str">
            <v>нд</v>
          </cell>
          <cell r="CX102">
            <v>32.692602815569614</v>
          </cell>
          <cell r="CY102" t="str">
            <v>нд</v>
          </cell>
          <cell r="CZ102">
            <v>28.863509583497098</v>
          </cell>
          <cell r="DA102" t="str">
            <v>нд</v>
          </cell>
          <cell r="DB102">
            <v>30.47986612017294</v>
          </cell>
          <cell r="DC102" t="str">
            <v>нд</v>
          </cell>
          <cell r="DD102" t="str">
            <v>нд</v>
          </cell>
          <cell r="DE102" t="str">
            <v>нд</v>
          </cell>
          <cell r="DF102">
            <v>0</v>
          </cell>
          <cell r="DG102">
            <v>100.89329866391374</v>
          </cell>
        </row>
        <row r="103">
          <cell r="D103" t="str">
            <v>J_Che253</v>
          </cell>
          <cell r="E103" t="str">
            <v>АО "Чеченэнерго"</v>
          </cell>
          <cell r="F103" t="str">
            <v>Чеченская Республика</v>
          </cell>
          <cell r="G103" t="str">
            <v>з</v>
          </cell>
          <cell r="H103">
            <v>0</v>
          </cell>
          <cell r="I103">
            <v>0</v>
          </cell>
          <cell r="J103">
            <v>0</v>
          </cell>
          <cell r="K103">
            <v>0</v>
          </cell>
          <cell r="L103">
            <v>0</v>
          </cell>
          <cell r="M103">
            <v>0</v>
          </cell>
          <cell r="N103">
            <v>0</v>
          </cell>
          <cell r="O103">
            <v>1</v>
          </cell>
          <cell r="P103">
            <v>0</v>
          </cell>
          <cell r="Q103">
            <v>0</v>
          </cell>
          <cell r="R103">
            <v>0</v>
          </cell>
          <cell r="S103">
            <v>0</v>
          </cell>
          <cell r="T103">
            <v>0</v>
          </cell>
          <cell r="U103">
            <v>0</v>
          </cell>
          <cell r="V103">
            <v>0</v>
          </cell>
          <cell r="W103">
            <v>0</v>
          </cell>
          <cell r="X103">
            <v>1</v>
          </cell>
          <cell r="Y103">
            <v>0</v>
          </cell>
          <cell r="Z103">
            <v>2021</v>
          </cell>
          <cell r="AA103">
            <v>2021</v>
          </cell>
          <cell r="AB103">
            <v>2022</v>
          </cell>
          <cell r="AC103">
            <v>2022</v>
          </cell>
          <cell r="AD103">
            <v>2022</v>
          </cell>
          <cell r="AE103" t="str">
            <v>нд</v>
          </cell>
          <cell r="AF103" t="str">
            <v>нд</v>
          </cell>
          <cell r="AG103" t="str">
            <v>нд</v>
          </cell>
          <cell r="AH103" t="str">
            <v>нд</v>
          </cell>
          <cell r="AI103" t="str">
            <v>нд</v>
          </cell>
          <cell r="AJ103" t="str">
            <v>нд</v>
          </cell>
          <cell r="AK103" t="str">
            <v>нд</v>
          </cell>
          <cell r="AL103" t="str">
            <v>нд</v>
          </cell>
          <cell r="AM103" t="str">
            <v>нд</v>
          </cell>
          <cell r="AN103" t="str">
            <v>нд</v>
          </cell>
          <cell r="AO103">
            <v>70.203372000000002</v>
          </cell>
          <cell r="AP103">
            <v>90.014256658484143</v>
          </cell>
          <cell r="AQ103">
            <v>70.203372000000002</v>
          </cell>
          <cell r="AR103">
            <v>90.139664898829807</v>
          </cell>
          <cell r="AS103">
            <v>80.360057898310686</v>
          </cell>
          <cell r="AT103">
            <v>74.649435850000003</v>
          </cell>
          <cell r="AU103">
            <v>66.966714915258905</v>
          </cell>
          <cell r="AV103">
            <v>2.8326548015733728</v>
          </cell>
          <cell r="AW103">
            <v>48.002034873986922</v>
          </cell>
          <cell r="AX103">
            <v>4.8380119561160804</v>
          </cell>
          <cell r="AY103">
            <v>11.294013283582533</v>
          </cell>
          <cell r="AZ103">
            <v>62.207863209999999</v>
          </cell>
          <cell r="BA103">
            <v>2.8326548015733728</v>
          </cell>
          <cell r="BB103">
            <v>48.002034873986922</v>
          </cell>
          <cell r="BC103">
            <v>4.8380119561160804</v>
          </cell>
          <cell r="BD103">
            <v>6.5351615783236277</v>
          </cell>
          <cell r="BE103">
            <v>0</v>
          </cell>
          <cell r="BF103">
            <v>0</v>
          </cell>
          <cell r="BG103">
            <v>0</v>
          </cell>
          <cell r="BH103">
            <v>76.150804624214985</v>
          </cell>
          <cell r="BI103">
            <v>76.150804624214985</v>
          </cell>
          <cell r="BJ103">
            <v>74.649435850000003</v>
          </cell>
          <cell r="BK103" t="str">
            <v>нд</v>
          </cell>
          <cell r="BL103">
            <v>0</v>
          </cell>
          <cell r="BM103" t="str">
            <v>нд</v>
          </cell>
          <cell r="BN103">
            <v>0</v>
          </cell>
          <cell r="BO103" t="str">
            <v>нд</v>
          </cell>
          <cell r="BP103">
            <v>0</v>
          </cell>
          <cell r="BQ103">
            <v>0</v>
          </cell>
          <cell r="BR103">
            <v>0</v>
          </cell>
          <cell r="BV103">
            <v>4.2092532740957003</v>
          </cell>
          <cell r="BW103">
            <v>0</v>
          </cell>
          <cell r="BX103">
            <v>76.150804624214985</v>
          </cell>
          <cell r="BY103">
            <v>74.649435850000003</v>
          </cell>
          <cell r="BZ103">
            <v>0</v>
          </cell>
          <cell r="CA103" t="str">
            <v>нд</v>
          </cell>
          <cell r="CC103" t="str">
            <v>нд</v>
          </cell>
          <cell r="CE103" t="str">
            <v>нд</v>
          </cell>
          <cell r="CG103" t="str">
            <v>нд</v>
          </cell>
          <cell r="CI103" t="str">
            <v>нд</v>
          </cell>
          <cell r="CJ103">
            <v>76.150804624214985</v>
          </cell>
          <cell r="CK103">
            <v>74.649435850000003</v>
          </cell>
          <cell r="CL103" t="str">
            <v>Объект введен в эксплуатацию в 2021 году. Корректировка оценки полной стоимости по причине экономии, выявленной при производстве работ.</v>
          </cell>
          <cell r="CM103">
            <v>0</v>
          </cell>
          <cell r="CR103">
            <v>66.966714915258905</v>
          </cell>
          <cell r="CS103">
            <v>62.207863209999999</v>
          </cell>
          <cell r="CW103" t="str">
            <v>нд</v>
          </cell>
          <cell r="CY103" t="str">
            <v>нд</v>
          </cell>
          <cell r="DA103" t="str">
            <v>нд</v>
          </cell>
          <cell r="DC103" t="str">
            <v>нд</v>
          </cell>
          <cell r="DE103" t="str">
            <v>нд</v>
          </cell>
          <cell r="DF103">
            <v>0</v>
          </cell>
          <cell r="DG103">
            <v>0</v>
          </cell>
        </row>
        <row r="104">
          <cell r="D104" t="str">
            <v>J_Che254</v>
          </cell>
          <cell r="E104" t="str">
            <v>АО "Чеченэнерго"</v>
          </cell>
          <cell r="F104" t="str">
            <v>Чеченская Республика</v>
          </cell>
          <cell r="G104" t="str">
            <v>з</v>
          </cell>
          <cell r="H104">
            <v>0</v>
          </cell>
          <cell r="I104">
            <v>0</v>
          </cell>
          <cell r="J104">
            <v>0</v>
          </cell>
          <cell r="K104">
            <v>0</v>
          </cell>
          <cell r="L104">
            <v>0</v>
          </cell>
          <cell r="M104">
            <v>0</v>
          </cell>
          <cell r="N104">
            <v>0</v>
          </cell>
          <cell r="O104">
            <v>1</v>
          </cell>
          <cell r="P104">
            <v>0</v>
          </cell>
          <cell r="Q104">
            <v>0</v>
          </cell>
          <cell r="R104">
            <v>0</v>
          </cell>
          <cell r="S104">
            <v>0</v>
          </cell>
          <cell r="T104">
            <v>0</v>
          </cell>
          <cell r="U104">
            <v>0</v>
          </cell>
          <cell r="V104">
            <v>0</v>
          </cell>
          <cell r="W104">
            <v>0</v>
          </cell>
          <cell r="X104">
            <v>1</v>
          </cell>
          <cell r="Y104">
            <v>0</v>
          </cell>
          <cell r="Z104">
            <v>2021</v>
          </cell>
          <cell r="AA104">
            <v>2021</v>
          </cell>
          <cell r="AB104">
            <v>2022</v>
          </cell>
          <cell r="AC104">
            <v>2022</v>
          </cell>
          <cell r="AD104">
            <v>2022</v>
          </cell>
          <cell r="AE104" t="str">
            <v>нд</v>
          </cell>
          <cell r="AF104" t="str">
            <v>нд</v>
          </cell>
          <cell r="AG104" t="str">
            <v>нд</v>
          </cell>
          <cell r="AH104" t="str">
            <v>нд</v>
          </cell>
          <cell r="AI104" t="str">
            <v>нд</v>
          </cell>
          <cell r="AJ104" t="str">
            <v>нд</v>
          </cell>
          <cell r="AK104" t="str">
            <v>нд</v>
          </cell>
          <cell r="AL104" t="str">
            <v>нд</v>
          </cell>
          <cell r="AM104" t="str">
            <v>нд</v>
          </cell>
          <cell r="AN104" t="str">
            <v>нд</v>
          </cell>
          <cell r="AO104">
            <v>44.242092000000007</v>
          </cell>
          <cell r="AP104">
            <v>56.651993828511294</v>
          </cell>
          <cell r="AQ104">
            <v>44.242092000000007</v>
          </cell>
          <cell r="AR104">
            <v>56.728695406970616</v>
          </cell>
          <cell r="AS104">
            <v>51.626435743426192</v>
          </cell>
          <cell r="AT104">
            <v>47.115771979999998</v>
          </cell>
          <cell r="AU104">
            <v>43.022029786188497</v>
          </cell>
          <cell r="AV104">
            <v>1.958356570881612</v>
          </cell>
          <cell r="AW104">
            <v>24.865372736495129</v>
          </cell>
          <cell r="AX104">
            <v>8.0633532601934661</v>
          </cell>
          <cell r="AY104">
            <v>8.1349472186182901</v>
          </cell>
          <cell r="AZ104">
            <v>39.263143319999998</v>
          </cell>
          <cell r="BA104">
            <v>1.958356570881612</v>
          </cell>
          <cell r="BB104">
            <v>24.865372736495129</v>
          </cell>
          <cell r="BC104">
            <v>8.0633532601934661</v>
          </cell>
          <cell r="BD104">
            <v>4.3760607524297903</v>
          </cell>
          <cell r="BE104">
            <v>0</v>
          </cell>
          <cell r="BF104">
            <v>0</v>
          </cell>
          <cell r="BG104">
            <v>0</v>
          </cell>
          <cell r="BH104">
            <v>47.479588210513974</v>
          </cell>
          <cell r="BI104">
            <v>47.479588210513974</v>
          </cell>
          <cell r="BJ104">
            <v>47.115771979999998</v>
          </cell>
          <cell r="BK104" t="str">
            <v>нд</v>
          </cell>
          <cell r="BL104">
            <v>0</v>
          </cell>
          <cell r="BM104" t="str">
            <v>нд</v>
          </cell>
          <cell r="BN104">
            <v>0</v>
          </cell>
          <cell r="BO104" t="str">
            <v>нд</v>
          </cell>
          <cell r="BP104">
            <v>0</v>
          </cell>
          <cell r="BQ104">
            <v>0</v>
          </cell>
          <cell r="BR104">
            <v>0</v>
          </cell>
          <cell r="BV104">
            <v>4.1468475329122203</v>
          </cell>
          <cell r="BW104">
            <v>0</v>
          </cell>
          <cell r="BX104">
            <v>47.479588210513974</v>
          </cell>
          <cell r="BY104">
            <v>47.115771979999998</v>
          </cell>
          <cell r="CA104" t="str">
            <v>нд</v>
          </cell>
          <cell r="CC104" t="str">
            <v>нд</v>
          </cell>
          <cell r="CE104" t="str">
            <v>нд</v>
          </cell>
          <cell r="CG104" t="str">
            <v>нд</v>
          </cell>
          <cell r="CI104" t="str">
            <v>нд</v>
          </cell>
          <cell r="CJ104">
            <v>47.479588210513974</v>
          </cell>
          <cell r="CK104">
            <v>47.115771979999998</v>
          </cell>
          <cell r="CL104" t="str">
            <v>Объект введен в эксплуатацию в 2021 году. Корректировка оценки полной стоимости по причине экономии, выявленной при производстве работ.</v>
          </cell>
          <cell r="CM104">
            <v>0</v>
          </cell>
          <cell r="CR104">
            <v>43.022029786188497</v>
          </cell>
          <cell r="CS104">
            <v>39.263143319999998</v>
          </cell>
          <cell r="CW104" t="str">
            <v>нд</v>
          </cell>
          <cell r="CY104" t="str">
            <v>нд</v>
          </cell>
          <cell r="DA104" t="str">
            <v>нд</v>
          </cell>
          <cell r="DC104" t="str">
            <v>нд</v>
          </cell>
          <cell r="DE104" t="str">
            <v>нд</v>
          </cell>
          <cell r="DF104">
            <v>0</v>
          </cell>
          <cell r="DG104">
            <v>0</v>
          </cell>
        </row>
        <row r="105">
          <cell r="D105" t="str">
            <v>M_Che440</v>
          </cell>
          <cell r="E105" t="str">
            <v>АО "Чеченэнерго"</v>
          </cell>
          <cell r="F105" t="str">
            <v>Чеченская Республика</v>
          </cell>
          <cell r="G105" t="str">
            <v>з</v>
          </cell>
          <cell r="H105">
            <v>0</v>
          </cell>
          <cell r="I105">
            <v>0</v>
          </cell>
          <cell r="J105">
            <v>0</v>
          </cell>
          <cell r="K105">
            <v>0</v>
          </cell>
          <cell r="L105">
            <v>0</v>
          </cell>
          <cell r="M105">
            <v>0</v>
          </cell>
          <cell r="N105">
            <v>0</v>
          </cell>
          <cell r="O105">
            <v>1</v>
          </cell>
          <cell r="P105">
            <v>0</v>
          </cell>
          <cell r="Q105">
            <v>0</v>
          </cell>
          <cell r="R105">
            <v>0</v>
          </cell>
          <cell r="S105">
            <v>0</v>
          </cell>
          <cell r="T105">
            <v>0</v>
          </cell>
          <cell r="U105">
            <v>0</v>
          </cell>
          <cell r="V105">
            <v>0</v>
          </cell>
          <cell r="W105">
            <v>0</v>
          </cell>
          <cell r="X105">
            <v>1</v>
          </cell>
          <cell r="Y105">
            <v>0</v>
          </cell>
          <cell r="Z105">
            <v>2021</v>
          </cell>
          <cell r="AA105">
            <v>2028</v>
          </cell>
          <cell r="AB105">
            <v>2027</v>
          </cell>
          <cell r="AC105" t="str">
            <v>нд</v>
          </cell>
          <cell r="AD105">
            <v>2028</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t="str">
            <v>нд</v>
          </cell>
          <cell r="AP105" t="str">
            <v>нд</v>
          </cell>
          <cell r="AQ105" t="str">
            <v>нд</v>
          </cell>
          <cell r="AR105" t="str">
            <v>нд</v>
          </cell>
          <cell r="AS105" t="str">
            <v>нд</v>
          </cell>
          <cell r="AT105">
            <v>42.57339152753854</v>
          </cell>
          <cell r="AU105" t="str">
            <v>нд</v>
          </cell>
          <cell r="AV105" t="str">
            <v>нд</v>
          </cell>
          <cell r="AW105" t="str">
            <v>нд</v>
          </cell>
          <cell r="AX105" t="str">
            <v>нд</v>
          </cell>
          <cell r="AY105" t="str">
            <v>нд</v>
          </cell>
          <cell r="AZ105">
            <v>35.477826272948782</v>
          </cell>
          <cell r="BA105">
            <v>0.6</v>
          </cell>
          <cell r="BB105">
            <v>5</v>
          </cell>
          <cell r="BC105">
            <v>3</v>
          </cell>
          <cell r="BD105">
            <v>26.877826272948781</v>
          </cell>
          <cell r="BE105">
            <v>0</v>
          </cell>
          <cell r="BF105">
            <v>0</v>
          </cell>
          <cell r="BG105">
            <v>0</v>
          </cell>
          <cell r="BH105" t="str">
            <v>нд</v>
          </cell>
          <cell r="BI105" t="str">
            <v>нд</v>
          </cell>
          <cell r="BJ105">
            <v>42.57339152753854</v>
          </cell>
          <cell r="BK105" t="str">
            <v>нд</v>
          </cell>
          <cell r="BL105" t="str">
            <v>нд</v>
          </cell>
          <cell r="BM105" t="str">
            <v>нд</v>
          </cell>
          <cell r="BN105" t="str">
            <v>нд</v>
          </cell>
          <cell r="BO105" t="str">
            <v>нд</v>
          </cell>
          <cell r="BP105">
            <v>35.477826272948782</v>
          </cell>
          <cell r="BQ105">
            <v>0</v>
          </cell>
          <cell r="BR105" t="str">
            <v>нд</v>
          </cell>
          <cell r="BT105" t="str">
            <v>нд</v>
          </cell>
          <cell r="BV105" t="str">
            <v>нд</v>
          </cell>
          <cell r="BW105">
            <v>0</v>
          </cell>
          <cell r="BX105" t="str">
            <v>нд</v>
          </cell>
          <cell r="CA105" t="str">
            <v>нд</v>
          </cell>
          <cell r="CC105" t="str">
            <v>нд</v>
          </cell>
          <cell r="CD105">
            <v>5.9975521833310141</v>
          </cell>
          <cell r="CE105" t="str">
            <v>нд</v>
          </cell>
          <cell r="CF105">
            <v>0</v>
          </cell>
          <cell r="CG105" t="str">
            <v>нд</v>
          </cell>
          <cell r="CH105">
            <v>36.575839344207523</v>
          </cell>
          <cell r="CI105" t="str">
            <v>нд</v>
          </cell>
          <cell r="CJ105" t="str">
            <v>нд</v>
          </cell>
          <cell r="CK105">
            <v>42.57339152753854</v>
          </cell>
          <cell r="CM105">
            <v>0</v>
          </cell>
          <cell r="CN105" t="str">
            <v>нд</v>
          </cell>
          <cell r="CP105" t="str">
            <v>нд</v>
          </cell>
          <cell r="CR105" t="str">
            <v>нд</v>
          </cell>
          <cell r="CS105">
            <v>0</v>
          </cell>
          <cell r="CT105" t="str">
            <v>нд</v>
          </cell>
          <cell r="CW105" t="str">
            <v>нд</v>
          </cell>
          <cell r="CX105">
            <v>4.9979601527758453</v>
          </cell>
          <cell r="CY105" t="str">
            <v>нд</v>
          </cell>
          <cell r="DA105" t="str">
            <v>нд</v>
          </cell>
          <cell r="DB105">
            <v>30.47986612017294</v>
          </cell>
          <cell r="DC105" t="str">
            <v>нд</v>
          </cell>
          <cell r="DE105" t="str">
            <v>нд</v>
          </cell>
          <cell r="DF105" t="str">
            <v>нд</v>
          </cell>
          <cell r="DG105">
            <v>35.477826272948782</v>
          </cell>
        </row>
        <row r="106">
          <cell r="D106" t="str">
            <v>M_Che441</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2026</v>
          </cell>
          <cell r="AB106">
            <v>2026</v>
          </cell>
          <cell r="AC106" t="str">
            <v>нд</v>
          </cell>
          <cell r="AD106">
            <v>2026</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t="str">
            <v>нд</v>
          </cell>
          <cell r="AP106" t="str">
            <v>нд</v>
          </cell>
          <cell r="AQ106" t="str">
            <v>нд</v>
          </cell>
          <cell r="AR106" t="str">
            <v>нд</v>
          </cell>
          <cell r="AS106" t="str">
            <v>нд</v>
          </cell>
          <cell r="AT106">
            <v>40.315711673805424</v>
          </cell>
          <cell r="AU106" t="str">
            <v>нд</v>
          </cell>
          <cell r="AV106" t="str">
            <v>нд</v>
          </cell>
          <cell r="AW106" t="str">
            <v>нд</v>
          </cell>
          <cell r="AX106" t="str">
            <v>нд</v>
          </cell>
          <cell r="AY106" t="str">
            <v>нд</v>
          </cell>
          <cell r="AZ106">
            <v>33.596426394837856</v>
          </cell>
          <cell r="BA106">
            <v>0.31647455999999996</v>
          </cell>
          <cell r="BB106">
            <v>2.6372879999999999</v>
          </cell>
          <cell r="BC106">
            <v>1.5823728000000004</v>
          </cell>
          <cell r="BD106">
            <v>29.060291034837853</v>
          </cell>
          <cell r="BE106">
            <v>0</v>
          </cell>
          <cell r="BF106">
            <v>0</v>
          </cell>
          <cell r="BG106">
            <v>0</v>
          </cell>
          <cell r="BH106" t="str">
            <v>нд</v>
          </cell>
          <cell r="BI106" t="str">
            <v>нд</v>
          </cell>
          <cell r="BJ106">
            <v>40.315711673805424</v>
          </cell>
          <cell r="BK106" t="str">
            <v>нд</v>
          </cell>
          <cell r="BL106" t="str">
            <v>нд</v>
          </cell>
          <cell r="BM106" t="str">
            <v>нд</v>
          </cell>
          <cell r="BN106" t="str">
            <v>нд</v>
          </cell>
          <cell r="BO106" t="str">
            <v>нд</v>
          </cell>
          <cell r="BP106">
            <v>33.596426394837856</v>
          </cell>
          <cell r="BQ106">
            <v>0</v>
          </cell>
          <cell r="BR106" t="str">
            <v>нд</v>
          </cell>
          <cell r="BT106" t="str">
            <v>нд</v>
          </cell>
          <cell r="BV106" t="str">
            <v>нд</v>
          </cell>
          <cell r="BW106">
            <v>0</v>
          </cell>
          <cell r="BX106" t="str">
            <v>нд</v>
          </cell>
          <cell r="CA106" t="str">
            <v>нд</v>
          </cell>
          <cell r="CB106">
            <v>5.6795001736089121</v>
          </cell>
          <cell r="CC106" t="str">
            <v>нд</v>
          </cell>
          <cell r="CE106" t="str">
            <v>нд</v>
          </cell>
          <cell r="CF106">
            <v>34.636211500196517</v>
          </cell>
          <cell r="CG106" t="str">
            <v>нд</v>
          </cell>
          <cell r="CI106" t="str">
            <v>нд</v>
          </cell>
          <cell r="CJ106" t="str">
            <v>нд</v>
          </cell>
          <cell r="CK106">
            <v>40.315711673805431</v>
          </cell>
          <cell r="CM106">
            <v>0</v>
          </cell>
          <cell r="CN106" t="str">
            <v>нд</v>
          </cell>
          <cell r="CP106" t="str">
            <v>нд</v>
          </cell>
          <cell r="CR106" t="str">
            <v>нд</v>
          </cell>
          <cell r="CS106">
            <v>0</v>
          </cell>
          <cell r="CT106" t="str">
            <v>нд</v>
          </cell>
          <cell r="CV106">
            <v>4.7329168113407603</v>
          </cell>
          <cell r="CW106" t="str">
            <v>нд</v>
          </cell>
          <cell r="CY106" t="str">
            <v>нд</v>
          </cell>
          <cell r="CZ106">
            <v>28.863509583497098</v>
          </cell>
          <cell r="DA106" t="str">
            <v>нд</v>
          </cell>
          <cell r="DC106" t="str">
            <v>нд</v>
          </cell>
          <cell r="DE106" t="str">
            <v>нд</v>
          </cell>
          <cell r="DF106" t="str">
            <v>нд</v>
          </cell>
          <cell r="DG106">
            <v>33.596426394837856</v>
          </cell>
        </row>
        <row r="107">
          <cell r="D107" t="str">
            <v>J_Che255</v>
          </cell>
          <cell r="E107" t="str">
            <v>АО "Чеченэнерго"</v>
          </cell>
          <cell r="F107" t="str">
            <v>Чеченская Республика</v>
          </cell>
          <cell r="G107" t="str">
            <v>п</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2024</v>
          </cell>
          <cell r="AB107">
            <v>2025</v>
          </cell>
          <cell r="AC107">
            <v>2021</v>
          </cell>
          <cell r="AD107">
            <v>2025</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5.4</v>
          </cell>
          <cell r="AP107">
            <v>6.6138381841896008</v>
          </cell>
          <cell r="AQ107">
            <v>5.4</v>
          </cell>
          <cell r="AR107">
            <v>6.6138381841896008</v>
          </cell>
          <cell r="AS107">
            <v>4.9492839999999996</v>
          </cell>
          <cell r="AT107">
            <v>38.182855195352523</v>
          </cell>
          <cell r="AU107">
            <v>4.1244033333333334</v>
          </cell>
          <cell r="AV107">
            <v>4.1244033333333334</v>
          </cell>
          <cell r="AW107">
            <v>0</v>
          </cell>
          <cell r="AX107">
            <v>0</v>
          </cell>
          <cell r="AY107">
            <v>0</v>
          </cell>
          <cell r="AZ107">
            <v>31.819045996127102</v>
          </cell>
          <cell r="BA107">
            <v>31.819045996127102</v>
          </cell>
          <cell r="BB107">
            <v>0</v>
          </cell>
          <cell r="BC107">
            <v>0</v>
          </cell>
          <cell r="BD107">
            <v>0</v>
          </cell>
          <cell r="BE107">
            <v>0</v>
          </cell>
          <cell r="BF107">
            <v>0</v>
          </cell>
          <cell r="BG107">
            <v>0</v>
          </cell>
          <cell r="BH107">
            <v>0</v>
          </cell>
          <cell r="BI107">
            <v>0</v>
          </cell>
          <cell r="BJ107">
            <v>38.182855195352523</v>
          </cell>
          <cell r="BK107" t="str">
            <v>нд</v>
          </cell>
          <cell r="BL107">
            <v>0</v>
          </cell>
          <cell r="BM107" t="str">
            <v>нд</v>
          </cell>
          <cell r="BN107">
            <v>0</v>
          </cell>
          <cell r="BO107" t="str">
            <v>нд</v>
          </cell>
          <cell r="BP107">
            <v>31.819045996127102</v>
          </cell>
          <cell r="BQ107">
            <v>0</v>
          </cell>
          <cell r="BR107">
            <v>0</v>
          </cell>
          <cell r="BV107">
            <v>4.9492839999999996</v>
          </cell>
          <cell r="BW107">
            <v>0</v>
          </cell>
          <cell r="BY107">
            <v>4.9492839999999996</v>
          </cell>
          <cell r="CA107" t="str">
            <v>нд</v>
          </cell>
          <cell r="CC107" t="str">
            <v>нд</v>
          </cell>
          <cell r="CD107">
            <v>33.233571195352518</v>
          </cell>
          <cell r="CE107" t="str">
            <v>нд</v>
          </cell>
          <cell r="CG107" t="str">
            <v>нд</v>
          </cell>
          <cell r="CI107" t="str">
            <v>нд</v>
          </cell>
          <cell r="CJ107">
            <v>0</v>
          </cell>
          <cell r="CK107">
            <v>38.182855195352516</v>
          </cell>
          <cell r="CM107">
            <v>0</v>
          </cell>
          <cell r="CR107">
            <v>4.1244033333333334</v>
          </cell>
          <cell r="CS107">
            <v>0</v>
          </cell>
          <cell r="CU107">
            <v>4.1244033333333334</v>
          </cell>
          <cell r="CW107" t="str">
            <v>нд</v>
          </cell>
          <cell r="CX107">
            <v>27.694642662793768</v>
          </cell>
          <cell r="CY107" t="str">
            <v>нд</v>
          </cell>
          <cell r="DA107" t="str">
            <v>нд</v>
          </cell>
          <cell r="DC107" t="str">
            <v>нд</v>
          </cell>
          <cell r="DE107" t="str">
            <v>нд</v>
          </cell>
          <cell r="DF107">
            <v>0</v>
          </cell>
          <cell r="DG107">
            <v>31.819045996127102</v>
          </cell>
        </row>
        <row r="108">
          <cell r="D108" t="str">
            <v>Г</v>
          </cell>
          <cell r="E108" t="str">
            <v>АО "Чеченэнерго"</v>
          </cell>
          <cell r="F108" t="str">
            <v>Чеченская Республика</v>
          </cell>
          <cell r="G108" t="str">
            <v>нд</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t="str">
            <v>нд</v>
          </cell>
          <cell r="AA108" t="str">
            <v>нд</v>
          </cell>
          <cell r="AB108" t="str">
            <v>нд</v>
          </cell>
          <cell r="AC108" t="str">
            <v>нд</v>
          </cell>
          <cell r="AD108" t="str">
            <v>нд</v>
          </cell>
          <cell r="AE108" t="str">
            <v>нд</v>
          </cell>
          <cell r="AF108" t="str">
            <v>нд</v>
          </cell>
          <cell r="AG108">
            <v>0</v>
          </cell>
          <cell r="AH108">
            <v>0</v>
          </cell>
          <cell r="AI108" t="str">
            <v>нд</v>
          </cell>
          <cell r="AJ108">
            <v>0</v>
          </cell>
          <cell r="AK108">
            <v>0</v>
          </cell>
          <cell r="AL108" t="str">
            <v>нд</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S108">
            <v>0</v>
          </cell>
          <cell r="BT108">
            <v>0</v>
          </cell>
          <cell r="BU108">
            <v>0</v>
          </cell>
          <cell r="BV108">
            <v>0</v>
          </cell>
          <cell r="BW108">
            <v>0</v>
          </cell>
          <cell r="BX108">
            <v>0</v>
          </cell>
          <cell r="BY108">
            <v>0</v>
          </cell>
          <cell r="BZ108">
            <v>0</v>
          </cell>
          <cell r="CA108" t="str">
            <v>нд</v>
          </cell>
          <cell r="CB108">
            <v>0</v>
          </cell>
          <cell r="CC108" t="str">
            <v>нд</v>
          </cell>
          <cell r="CD108">
            <v>0</v>
          </cell>
          <cell r="CE108" t="str">
            <v>нд</v>
          </cell>
          <cell r="CF108">
            <v>0</v>
          </cell>
          <cell r="CG108" t="str">
            <v>нд</v>
          </cell>
          <cell r="CH108">
            <v>0</v>
          </cell>
          <cell r="CI108" t="str">
            <v>нд</v>
          </cell>
          <cell r="CJ108">
            <v>0</v>
          </cell>
          <cell r="CK108">
            <v>0</v>
          </cell>
          <cell r="CL108" t="str">
            <v>нд</v>
          </cell>
          <cell r="CM108">
            <v>0</v>
          </cell>
          <cell r="CN108">
            <v>0</v>
          </cell>
          <cell r="CO108">
            <v>0</v>
          </cell>
          <cell r="CP108">
            <v>0</v>
          </cell>
          <cell r="CQ108">
            <v>0</v>
          </cell>
          <cell r="CR108">
            <v>0</v>
          </cell>
          <cell r="CS108">
            <v>0</v>
          </cell>
          <cell r="CT108">
            <v>0</v>
          </cell>
          <cell r="CU108">
            <v>0</v>
          </cell>
          <cell r="CV108">
            <v>0</v>
          </cell>
          <cell r="CW108" t="str">
            <v>нд</v>
          </cell>
          <cell r="CX108">
            <v>0</v>
          </cell>
          <cell r="CY108" t="str">
            <v>нд</v>
          </cell>
          <cell r="CZ108">
            <v>0</v>
          </cell>
          <cell r="DA108" t="str">
            <v>нд</v>
          </cell>
          <cell r="DB108">
            <v>0</v>
          </cell>
          <cell r="DC108" t="str">
            <v>нд</v>
          </cell>
          <cell r="DD108">
            <v>0</v>
          </cell>
          <cell r="DE108" t="str">
            <v>нд</v>
          </cell>
          <cell r="DF108">
            <v>0</v>
          </cell>
          <cell r="DG108">
            <v>0</v>
          </cell>
        </row>
        <row r="109">
          <cell r="D109" t="str">
            <v>Г</v>
          </cell>
          <cell r="E109" t="str">
            <v>АО "Чеченэнерго"</v>
          </cell>
          <cell r="F109" t="str">
            <v>Чеченская Республика</v>
          </cell>
          <cell r="G109" t="str">
            <v>нд</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t="str">
            <v>нд</v>
          </cell>
          <cell r="AA109" t="str">
            <v>нд</v>
          </cell>
          <cell r="AB109" t="str">
            <v>нд</v>
          </cell>
          <cell r="AC109" t="str">
            <v>нд</v>
          </cell>
          <cell r="AD109" t="str">
            <v>нд</v>
          </cell>
          <cell r="AE109" t="str">
            <v>нд</v>
          </cell>
          <cell r="AF109" t="str">
            <v>нд</v>
          </cell>
          <cell r="AG109">
            <v>0</v>
          </cell>
          <cell r="AH109">
            <v>0</v>
          </cell>
          <cell r="AI109" t="str">
            <v>нд</v>
          </cell>
          <cell r="AJ109">
            <v>0</v>
          </cell>
          <cell r="AK109">
            <v>0</v>
          </cell>
          <cell r="AL109" t="str">
            <v>нд</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S109">
            <v>0</v>
          </cell>
          <cell r="BT109">
            <v>0</v>
          </cell>
          <cell r="BU109">
            <v>0</v>
          </cell>
          <cell r="BV109">
            <v>0</v>
          </cell>
          <cell r="BW109">
            <v>0</v>
          </cell>
          <cell r="BX109">
            <v>0</v>
          </cell>
          <cell r="BY109">
            <v>0</v>
          </cell>
          <cell r="BZ109">
            <v>0</v>
          </cell>
          <cell r="CA109" t="str">
            <v>нд</v>
          </cell>
          <cell r="CB109">
            <v>0</v>
          </cell>
          <cell r="CC109" t="str">
            <v>нд</v>
          </cell>
          <cell r="CD109">
            <v>0</v>
          </cell>
          <cell r="CE109" t="str">
            <v>нд</v>
          </cell>
          <cell r="CF109">
            <v>0</v>
          </cell>
          <cell r="CG109" t="str">
            <v>нд</v>
          </cell>
          <cell r="CH109">
            <v>0</v>
          </cell>
          <cell r="CI109" t="str">
            <v>нд</v>
          </cell>
          <cell r="CJ109">
            <v>0</v>
          </cell>
          <cell r="CK109">
            <v>0</v>
          </cell>
          <cell r="CL109" t="str">
            <v>нд</v>
          </cell>
          <cell r="CM109">
            <v>0</v>
          </cell>
          <cell r="CN109">
            <v>0</v>
          </cell>
          <cell r="CO109">
            <v>0</v>
          </cell>
          <cell r="CP109">
            <v>0</v>
          </cell>
          <cell r="CQ109">
            <v>0</v>
          </cell>
          <cell r="CR109">
            <v>0</v>
          </cell>
          <cell r="CS109">
            <v>0</v>
          </cell>
          <cell r="CT109">
            <v>0</v>
          </cell>
          <cell r="CU109">
            <v>0</v>
          </cell>
          <cell r="CV109">
            <v>0</v>
          </cell>
          <cell r="CW109" t="str">
            <v>нд</v>
          </cell>
          <cell r="CX109">
            <v>0</v>
          </cell>
          <cell r="CY109" t="str">
            <v>нд</v>
          </cell>
          <cell r="CZ109">
            <v>0</v>
          </cell>
          <cell r="DA109" t="str">
            <v>нд</v>
          </cell>
          <cell r="DB109">
            <v>0</v>
          </cell>
          <cell r="DC109" t="str">
            <v>нд</v>
          </cell>
          <cell r="DD109">
            <v>0</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99.009</v>
          </cell>
          <cell r="I111">
            <v>0</v>
          </cell>
          <cell r="J111">
            <v>1746.441</v>
          </cell>
          <cell r="K111">
            <v>0</v>
          </cell>
          <cell r="L111">
            <v>0</v>
          </cell>
          <cell r="M111">
            <v>0</v>
          </cell>
          <cell r="N111">
            <v>0</v>
          </cell>
          <cell r="O111">
            <v>0</v>
          </cell>
          <cell r="P111">
            <v>0</v>
          </cell>
          <cell r="Q111">
            <v>98.048999999999992</v>
          </cell>
          <cell r="R111">
            <v>0</v>
          </cell>
          <cell r="S111">
            <v>1709.5100000000002</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335.08344999999997</v>
          </cell>
          <cell r="AH111">
            <v>3217.8911100000005</v>
          </cell>
          <cell r="AI111" t="str">
            <v>нд</v>
          </cell>
          <cell r="AJ111">
            <v>335.08344999999997</v>
          </cell>
          <cell r="AK111">
            <v>3217.8911100000005</v>
          </cell>
          <cell r="AL111" t="str">
            <v>нд</v>
          </cell>
          <cell r="AM111">
            <v>279.23620833333331</v>
          </cell>
          <cell r="AN111">
            <v>279.23620833333331</v>
          </cell>
          <cell r="AO111">
            <v>13362.109116000001</v>
          </cell>
          <cell r="AP111">
            <v>16399.174933657469</v>
          </cell>
          <cell r="AQ111">
            <v>13340.403276000001</v>
          </cell>
          <cell r="AR111">
            <v>16784.694769286361</v>
          </cell>
          <cell r="AS111">
            <v>2761.4159399999999</v>
          </cell>
          <cell r="AT111">
            <v>2761.4159399999994</v>
          </cell>
          <cell r="AU111">
            <v>2321.3528838568668</v>
          </cell>
          <cell r="AV111">
            <v>119.94958474833334</v>
          </cell>
          <cell r="AW111">
            <v>1746.6044999000003</v>
          </cell>
          <cell r="AX111">
            <v>284.33096510000007</v>
          </cell>
          <cell r="AY111">
            <v>170.46783410853291</v>
          </cell>
          <cell r="AZ111">
            <v>2321.3528838568668</v>
          </cell>
          <cell r="BA111">
            <v>119.94958474833334</v>
          </cell>
          <cell r="BB111">
            <v>1746.6044999000003</v>
          </cell>
          <cell r="BC111">
            <v>284.33096510000007</v>
          </cell>
          <cell r="BD111">
            <v>170.46783410853294</v>
          </cell>
          <cell r="BE111">
            <v>0</v>
          </cell>
          <cell r="BF111">
            <v>0</v>
          </cell>
          <cell r="BG111">
            <v>0</v>
          </cell>
          <cell r="BH111">
            <v>1706.19559966673</v>
          </cell>
          <cell r="BI111">
            <v>1706.19559966673</v>
          </cell>
          <cell r="BJ111">
            <v>1970.7508016842396</v>
          </cell>
          <cell r="BK111" t="str">
            <v>нд</v>
          </cell>
          <cell r="BL111">
            <v>1388.755093436866</v>
          </cell>
          <cell r="BM111" t="str">
            <v>нд</v>
          </cell>
          <cell r="BN111">
            <v>1388.755093436866</v>
          </cell>
          <cell r="BO111" t="str">
            <v>нд</v>
          </cell>
          <cell r="BP111">
            <v>1564.1947744868664</v>
          </cell>
          <cell r="BQ111">
            <v>0</v>
          </cell>
          <cell r="BR111" t="str">
            <v>нд</v>
          </cell>
          <cell r="BS111">
            <v>88.815015200000005</v>
          </cell>
          <cell r="BT111" t="str">
            <v>нд</v>
          </cell>
          <cell r="BU111">
            <v>56.221035789999995</v>
          </cell>
          <cell r="BV111">
            <v>910.18428934327005</v>
          </cell>
          <cell r="BW111">
            <v>666.81746519000001</v>
          </cell>
          <cell r="BX111">
            <v>1706.19559966673</v>
          </cell>
          <cell r="BY111">
            <v>1949.5624238199994</v>
          </cell>
          <cell r="BZ111">
            <v>0</v>
          </cell>
          <cell r="CA111" t="str">
            <v>нд</v>
          </cell>
          <cell r="CB111">
            <v>0</v>
          </cell>
          <cell r="CC111" t="str">
            <v>нд</v>
          </cell>
          <cell r="CD111">
            <v>0</v>
          </cell>
          <cell r="CE111" t="str">
            <v>нд</v>
          </cell>
          <cell r="CF111">
            <v>0</v>
          </cell>
          <cell r="CG111" t="str">
            <v>нд</v>
          </cell>
          <cell r="CH111">
            <v>0</v>
          </cell>
          <cell r="CI111" t="str">
            <v>нд</v>
          </cell>
          <cell r="CJ111">
            <v>1706.19559966673</v>
          </cell>
          <cell r="CK111">
            <v>1949.5624238199994</v>
          </cell>
          <cell r="CL111" t="str">
            <v>нд</v>
          </cell>
          <cell r="CM111">
            <v>0</v>
          </cell>
          <cell r="CN111" t="str">
            <v>нд</v>
          </cell>
          <cell r="CO111">
            <v>119.94958474999999</v>
          </cell>
          <cell r="CP111" t="str">
            <v>нд</v>
          </cell>
          <cell r="CQ111">
            <v>39.074022790000001</v>
          </cell>
          <cell r="CR111">
            <v>773.57418288000042</v>
          </cell>
          <cell r="CS111">
            <v>598.13450182999998</v>
          </cell>
          <cell r="CT111">
            <v>1388.755093436866</v>
          </cell>
          <cell r="CU111">
            <v>1564.1947744868664</v>
          </cell>
          <cell r="CV111">
            <v>0</v>
          </cell>
          <cell r="CW111" t="str">
            <v>нд</v>
          </cell>
          <cell r="CX111">
            <v>0</v>
          </cell>
          <cell r="CY111" t="str">
            <v>нд</v>
          </cell>
          <cell r="CZ111">
            <v>0</v>
          </cell>
          <cell r="DA111" t="str">
            <v>нд</v>
          </cell>
          <cell r="DB111">
            <v>0</v>
          </cell>
          <cell r="DC111" t="str">
            <v>нд</v>
          </cell>
          <cell r="DD111">
            <v>0</v>
          </cell>
          <cell r="DE111" t="str">
            <v>нд</v>
          </cell>
          <cell r="DF111">
            <v>1388.755093436866</v>
          </cell>
          <cell r="DG111">
            <v>1564.1947744868664</v>
          </cell>
        </row>
        <row r="112">
          <cell r="D112" t="str">
            <v>L_Che365_20</v>
          </cell>
          <cell r="E112" t="str">
            <v>АО "Чеченэнерго"</v>
          </cell>
          <cell r="F112" t="str">
            <v>Чеченская Республика</v>
          </cell>
          <cell r="G112" t="str">
            <v>с</v>
          </cell>
          <cell r="H112">
            <v>0.96</v>
          </cell>
          <cell r="I112">
            <v>0</v>
          </cell>
          <cell r="J112">
            <v>36.930999999999997</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2019</v>
          </cell>
          <cell r="AA112">
            <v>2028</v>
          </cell>
          <cell r="AB112">
            <v>2022</v>
          </cell>
          <cell r="AC112">
            <v>2022</v>
          </cell>
          <cell r="AD112">
            <v>2028</v>
          </cell>
          <cell r="AE112" t="str">
            <v>нд</v>
          </cell>
          <cell r="AF112" t="str">
            <v>нд</v>
          </cell>
          <cell r="AG112">
            <v>4.3063200000000004</v>
          </cell>
          <cell r="AH112">
            <v>38.583660000000002</v>
          </cell>
          <cell r="AI112" t="str">
            <v>09.2019</v>
          </cell>
          <cell r="AJ112">
            <v>4.3063200000000004</v>
          </cell>
          <cell r="AK112">
            <v>38.583660000000002</v>
          </cell>
          <cell r="AL112" t="str">
            <v>09.2019</v>
          </cell>
          <cell r="AM112">
            <v>3.5886000000000005</v>
          </cell>
          <cell r="AN112">
            <v>3.5886000000000005</v>
          </cell>
          <cell r="AO112">
            <v>37.091616000000002</v>
          </cell>
          <cell r="AP112">
            <v>45.014132847184619</v>
          </cell>
          <cell r="AQ112">
            <v>35.689775999999995</v>
          </cell>
          <cell r="AR112">
            <v>43.351306679965596</v>
          </cell>
          <cell r="AS112">
            <v>37.6680318692</v>
          </cell>
          <cell r="AT112">
            <v>37.6680318692</v>
          </cell>
          <cell r="AU112">
            <v>31.889344140000002</v>
          </cell>
          <cell r="AV112">
            <v>2.3181405000000002</v>
          </cell>
          <cell r="AW112">
            <v>22.299748400000002</v>
          </cell>
          <cell r="AX112">
            <v>3.6301916000000007</v>
          </cell>
          <cell r="AY112">
            <v>3.64126364</v>
          </cell>
          <cell r="AZ112">
            <v>31.889344139999999</v>
          </cell>
          <cell r="BA112">
            <v>2.3181405000000002</v>
          </cell>
          <cell r="BB112">
            <v>22.299748400000002</v>
          </cell>
          <cell r="BC112">
            <v>3.6301916000000007</v>
          </cell>
          <cell r="BD112">
            <v>3.6412636399999965</v>
          </cell>
          <cell r="BE112">
            <v>0</v>
          </cell>
          <cell r="BF112">
            <v>0</v>
          </cell>
          <cell r="BG112">
            <v>0</v>
          </cell>
          <cell r="BH112">
            <v>0</v>
          </cell>
          <cell r="BI112">
            <v>0</v>
          </cell>
          <cell r="BJ112">
            <v>4.339887503999992</v>
          </cell>
          <cell r="BK112" t="str">
            <v>нд</v>
          </cell>
          <cell r="BL112">
            <v>0</v>
          </cell>
          <cell r="BM112" t="str">
            <v>нд</v>
          </cell>
          <cell r="BN112">
            <v>0</v>
          </cell>
          <cell r="BO112" t="str">
            <v>нд</v>
          </cell>
          <cell r="BP112">
            <v>2.4277622200000017</v>
          </cell>
          <cell r="BQ112">
            <v>0</v>
          </cell>
          <cell r="BR112" t="str">
            <v>нд</v>
          </cell>
          <cell r="BS112">
            <v>1.80677384</v>
          </cell>
          <cell r="BT112" t="str">
            <v>нд</v>
          </cell>
          <cell r="BU112">
            <v>2.07154405</v>
          </cell>
          <cell r="BV112">
            <v>33.789713979200002</v>
          </cell>
          <cell r="BW112">
            <v>29.460583280000002</v>
          </cell>
          <cell r="BY112">
            <v>4.3291306992000003</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4.3291306992000003</v>
          </cell>
          <cell r="CM112">
            <v>0</v>
          </cell>
          <cell r="CN112" t="str">
            <v>нд</v>
          </cell>
          <cell r="CO112">
            <v>2.3181405000000002</v>
          </cell>
          <cell r="CP112" t="str">
            <v>нд</v>
          </cell>
          <cell r="CQ112">
            <v>20.187985440000002</v>
          </cell>
          <cell r="CR112">
            <v>9.3832182</v>
          </cell>
          <cell r="CS112">
            <v>6.9554559799999982</v>
          </cell>
          <cell r="CU112">
            <v>2.4277622200000017</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2.4277622200000017</v>
          </cell>
        </row>
        <row r="113">
          <cell r="D113" t="str">
            <v>L_Che367</v>
          </cell>
          <cell r="E113" t="str">
            <v>АО "Чеченэнерго"</v>
          </cell>
          <cell r="F113" t="str">
            <v>Чеченская Республика</v>
          </cell>
          <cell r="G113" t="str">
            <v>с</v>
          </cell>
          <cell r="H113">
            <v>6.75</v>
          </cell>
          <cell r="I113">
            <v>0</v>
          </cell>
          <cell r="J113">
            <v>71.588999999999999</v>
          </cell>
          <cell r="K113">
            <v>0</v>
          </cell>
          <cell r="L113">
            <v>0</v>
          </cell>
          <cell r="M113">
            <v>0</v>
          </cell>
          <cell r="N113">
            <v>0</v>
          </cell>
          <cell r="O113">
            <v>0</v>
          </cell>
          <cell r="P113">
            <v>0</v>
          </cell>
          <cell r="Q113">
            <v>6.75</v>
          </cell>
          <cell r="R113">
            <v>0</v>
          </cell>
          <cell r="S113">
            <v>71.588999999999999</v>
          </cell>
          <cell r="T113">
            <v>0</v>
          </cell>
          <cell r="U113">
            <v>0</v>
          </cell>
          <cell r="V113">
            <v>0</v>
          </cell>
          <cell r="W113">
            <v>0</v>
          </cell>
          <cell r="X113">
            <v>0</v>
          </cell>
          <cell r="Y113">
            <v>0</v>
          </cell>
          <cell r="Z113">
            <v>2019</v>
          </cell>
          <cell r="AA113">
            <v>2022</v>
          </cell>
          <cell r="AB113">
            <v>2022</v>
          </cell>
          <cell r="AC113">
            <v>2022</v>
          </cell>
          <cell r="AD113">
            <v>2022</v>
          </cell>
          <cell r="AE113" t="str">
            <v>нд</v>
          </cell>
          <cell r="AF113" t="str">
            <v>нд</v>
          </cell>
          <cell r="AG113">
            <v>17.496659999999999</v>
          </cell>
          <cell r="AH113">
            <v>143.42508000000001</v>
          </cell>
          <cell r="AI113" t="str">
            <v>09.2019</v>
          </cell>
          <cell r="AJ113">
            <v>17.496659999999999</v>
          </cell>
          <cell r="AK113">
            <v>143.42508000000001</v>
          </cell>
          <cell r="AL113" t="str">
            <v>09.2019</v>
          </cell>
          <cell r="AM113">
            <v>14.580549999999999</v>
          </cell>
          <cell r="AN113">
            <v>14.580549999999999</v>
          </cell>
          <cell r="AO113">
            <v>191.781048</v>
          </cell>
          <cell r="AP113">
            <v>234.69441245319524</v>
          </cell>
          <cell r="AQ113">
            <v>191.781048</v>
          </cell>
          <cell r="AR113">
            <v>244.1112528984678</v>
          </cell>
          <cell r="AS113">
            <v>133.23872162599201</v>
          </cell>
          <cell r="AT113">
            <v>133.23872162599199</v>
          </cell>
          <cell r="AU113">
            <v>112.046985936792</v>
          </cell>
          <cell r="AV113">
            <v>8.0798650583333345</v>
          </cell>
          <cell r="AW113">
            <v>82.110813400000012</v>
          </cell>
          <cell r="AX113">
            <v>13.366876600000003</v>
          </cell>
          <cell r="AY113">
            <v>8.4894308784586539</v>
          </cell>
          <cell r="AZ113">
            <v>112.046985936792</v>
          </cell>
          <cell r="BA113">
            <v>8.0798650583333345</v>
          </cell>
          <cell r="BB113">
            <v>82.110813400000012</v>
          </cell>
          <cell r="BC113">
            <v>13.366876600000003</v>
          </cell>
          <cell r="BD113">
            <v>8.4894308784586539</v>
          </cell>
          <cell r="BE113">
            <v>0</v>
          </cell>
          <cell r="BF113">
            <v>0</v>
          </cell>
          <cell r="BG113">
            <v>0</v>
          </cell>
          <cell r="BH113">
            <v>123.542883553992</v>
          </cell>
          <cell r="BI113">
            <v>123.542883553992</v>
          </cell>
          <cell r="BJ113">
            <v>124.76054504815039</v>
          </cell>
          <cell r="BK113" t="str">
            <v>нд</v>
          </cell>
          <cell r="BL113">
            <v>103.96712087679199</v>
          </cell>
          <cell r="BM113" t="str">
            <v>нд</v>
          </cell>
          <cell r="BN113">
            <v>103.96712087679199</v>
          </cell>
          <cell r="BO113" t="str">
            <v>нд</v>
          </cell>
          <cell r="BP113">
            <v>93.731569256792</v>
          </cell>
          <cell r="BQ113">
            <v>0</v>
          </cell>
          <cell r="BR113" t="str">
            <v>нд</v>
          </cell>
          <cell r="BS113">
            <v>6.2974995919999994</v>
          </cell>
          <cell r="BT113" t="str">
            <v>нд</v>
          </cell>
          <cell r="BU113">
            <v>3.3983384799999996</v>
          </cell>
          <cell r="BW113">
            <v>0</v>
          </cell>
          <cell r="BX113">
            <v>123.542883553992</v>
          </cell>
          <cell r="BY113">
            <v>123.542883553992</v>
          </cell>
          <cell r="CA113" t="str">
            <v>нд</v>
          </cell>
          <cell r="CC113" t="str">
            <v>нд</v>
          </cell>
          <cell r="CE113" t="str">
            <v>нд</v>
          </cell>
          <cell r="CG113" t="str">
            <v>нд</v>
          </cell>
          <cell r="CI113" t="str">
            <v>нд</v>
          </cell>
          <cell r="CJ113">
            <v>123.542883553992</v>
          </cell>
          <cell r="CK113">
            <v>123.542883553992</v>
          </cell>
          <cell r="CM113">
            <v>0</v>
          </cell>
          <cell r="CN113" t="str">
            <v>нд</v>
          </cell>
          <cell r="CO113">
            <v>8.0798650599999995</v>
          </cell>
          <cell r="CP113" t="str">
            <v>нд</v>
          </cell>
          <cell r="CS113">
            <v>10.235551619999999</v>
          </cell>
          <cell r="CT113">
            <v>103.96712087679199</v>
          </cell>
          <cell r="CU113">
            <v>93.731569256792</v>
          </cell>
          <cell r="CW113" t="str">
            <v>нд</v>
          </cell>
          <cell r="CY113" t="str">
            <v>нд</v>
          </cell>
          <cell r="DA113" t="str">
            <v>нд</v>
          </cell>
          <cell r="DC113" t="str">
            <v>нд</v>
          </cell>
          <cell r="DE113" t="str">
            <v>нд</v>
          </cell>
          <cell r="DF113">
            <v>103.96712087679199</v>
          </cell>
          <cell r="DG113">
            <v>93.731569256792</v>
          </cell>
        </row>
        <row r="114">
          <cell r="D114" t="str">
            <v>L_Che368</v>
          </cell>
          <cell r="E114" t="str">
            <v>АО "Чеченэнерго"</v>
          </cell>
          <cell r="F114" t="str">
            <v>Чеченская Республика</v>
          </cell>
          <cell r="G114" t="str">
            <v>с</v>
          </cell>
          <cell r="H114">
            <v>2.129</v>
          </cell>
          <cell r="I114">
            <v>0</v>
          </cell>
          <cell r="J114">
            <v>60.326000000000001</v>
          </cell>
          <cell r="K114">
            <v>0</v>
          </cell>
          <cell r="L114">
            <v>0</v>
          </cell>
          <cell r="M114">
            <v>0</v>
          </cell>
          <cell r="N114">
            <v>0</v>
          </cell>
          <cell r="O114">
            <v>0</v>
          </cell>
          <cell r="P114">
            <v>0</v>
          </cell>
          <cell r="Q114">
            <v>2.129</v>
          </cell>
          <cell r="R114">
            <v>0</v>
          </cell>
          <cell r="S114">
            <v>60.326000000000001</v>
          </cell>
          <cell r="T114">
            <v>0</v>
          </cell>
          <cell r="U114">
            <v>0</v>
          </cell>
          <cell r="V114">
            <v>0</v>
          </cell>
          <cell r="W114">
            <v>0</v>
          </cell>
          <cell r="X114">
            <v>0</v>
          </cell>
          <cell r="Y114">
            <v>0</v>
          </cell>
          <cell r="Z114">
            <v>2019</v>
          </cell>
          <cell r="AA114">
            <v>2022</v>
          </cell>
          <cell r="AB114">
            <v>2022</v>
          </cell>
          <cell r="AC114">
            <v>2022</v>
          </cell>
          <cell r="AD114">
            <v>2022</v>
          </cell>
          <cell r="AE114" t="str">
            <v>нд</v>
          </cell>
          <cell r="AF114" t="str">
            <v>нд</v>
          </cell>
          <cell r="AG114">
            <v>10.979939999999999</v>
          </cell>
          <cell r="AH114">
            <v>97.169420000000002</v>
          </cell>
          <cell r="AI114" t="str">
            <v>09.2019</v>
          </cell>
          <cell r="AJ114">
            <v>10.979939999999999</v>
          </cell>
          <cell r="AK114">
            <v>97.169420000000002</v>
          </cell>
          <cell r="AL114" t="str">
            <v>09.2019</v>
          </cell>
          <cell r="AM114">
            <v>9.1499500000000005</v>
          </cell>
          <cell r="AN114">
            <v>9.1499500000000005</v>
          </cell>
          <cell r="AO114">
            <v>147.27285599999999</v>
          </cell>
          <cell r="AP114">
            <v>180.23555011509319</v>
          </cell>
          <cell r="AQ114">
            <v>147.27285599999999</v>
          </cell>
          <cell r="AR114">
            <v>187.79170140039201</v>
          </cell>
          <cell r="AS114">
            <v>90.011808841524001</v>
          </cell>
          <cell r="AT114">
            <v>90.011808841524001</v>
          </cell>
          <cell r="AU114">
            <v>75.724334728724003</v>
          </cell>
          <cell r="AV114">
            <v>4.4702491800000006</v>
          </cell>
          <cell r="AW114">
            <v>56.191290600000002</v>
          </cell>
          <cell r="AX114">
            <v>9.1474194000000022</v>
          </cell>
          <cell r="AY114">
            <v>5.9153755487239961</v>
          </cell>
          <cell r="AZ114">
            <v>75.724334728724017</v>
          </cell>
          <cell r="BA114">
            <v>4.4702491800000006</v>
          </cell>
          <cell r="BB114">
            <v>56.191290600000002</v>
          </cell>
          <cell r="BC114">
            <v>9.1474194000000022</v>
          </cell>
          <cell r="BD114">
            <v>5.9153755487240103</v>
          </cell>
          <cell r="BE114">
            <v>0</v>
          </cell>
          <cell r="BF114">
            <v>0</v>
          </cell>
          <cell r="BG114">
            <v>0</v>
          </cell>
          <cell r="BH114">
            <v>84.647509825523997</v>
          </cell>
          <cell r="BI114">
            <v>84.647509825523997</v>
          </cell>
          <cell r="BJ114">
            <v>85.504902658468822</v>
          </cell>
          <cell r="BK114" t="str">
            <v>нд</v>
          </cell>
          <cell r="BL114">
            <v>71.254085548724007</v>
          </cell>
          <cell r="BM114" t="str">
            <v>нд</v>
          </cell>
          <cell r="BN114">
            <v>71.254085548724007</v>
          </cell>
          <cell r="BO114" t="str">
            <v>нд</v>
          </cell>
          <cell r="BP114">
            <v>66.932557898724014</v>
          </cell>
          <cell r="BQ114">
            <v>0</v>
          </cell>
          <cell r="BR114" t="str">
            <v>нд</v>
          </cell>
          <cell r="BS114">
            <v>3.4841414059999996</v>
          </cell>
          <cell r="BT114" t="str">
            <v>нд</v>
          </cell>
          <cell r="BU114">
            <v>1.8801576099999999</v>
          </cell>
          <cell r="BW114">
            <v>0</v>
          </cell>
          <cell r="BX114">
            <v>84.647509825523997</v>
          </cell>
          <cell r="BY114">
            <v>84.647509825523997</v>
          </cell>
          <cell r="CA114" t="str">
            <v>нд</v>
          </cell>
          <cell r="CC114" t="str">
            <v>нд</v>
          </cell>
          <cell r="CE114" t="str">
            <v>нд</v>
          </cell>
          <cell r="CG114" t="str">
            <v>нд</v>
          </cell>
          <cell r="CI114" t="str">
            <v>нд</v>
          </cell>
          <cell r="CJ114">
            <v>84.647509825523997</v>
          </cell>
          <cell r="CK114">
            <v>84.647509825523997</v>
          </cell>
          <cell r="CM114">
            <v>0</v>
          </cell>
          <cell r="CN114" t="str">
            <v>нд</v>
          </cell>
          <cell r="CO114">
            <v>4.4702491799999997</v>
          </cell>
          <cell r="CP114" t="str">
            <v>нд</v>
          </cell>
          <cell r="CS114">
            <v>4.3215276500000002</v>
          </cell>
          <cell r="CT114">
            <v>71.254085548724007</v>
          </cell>
          <cell r="CU114">
            <v>66.932557898724014</v>
          </cell>
          <cell r="CW114" t="str">
            <v>нд</v>
          </cell>
          <cell r="CY114" t="str">
            <v>нд</v>
          </cell>
          <cell r="DA114" t="str">
            <v>нд</v>
          </cell>
          <cell r="DC114" t="str">
            <v>нд</v>
          </cell>
          <cell r="DE114" t="str">
            <v>нд</v>
          </cell>
          <cell r="DF114">
            <v>71.254085548724007</v>
          </cell>
          <cell r="DG114">
            <v>66.932557898724014</v>
          </cell>
        </row>
        <row r="115">
          <cell r="D115" t="str">
            <v>L_Che369</v>
          </cell>
          <cell r="E115" t="str">
            <v>АО "Чеченэнерго"</v>
          </cell>
          <cell r="F115" t="str">
            <v>Чеченская Республика</v>
          </cell>
          <cell r="G115" t="str">
            <v>с</v>
          </cell>
          <cell r="H115">
            <v>7.09</v>
          </cell>
          <cell r="I115">
            <v>0</v>
          </cell>
          <cell r="J115">
            <v>242.328</v>
          </cell>
          <cell r="K115">
            <v>0</v>
          </cell>
          <cell r="L115">
            <v>0</v>
          </cell>
          <cell r="M115">
            <v>0</v>
          </cell>
          <cell r="N115">
            <v>0</v>
          </cell>
          <cell r="O115">
            <v>0</v>
          </cell>
          <cell r="P115">
            <v>0</v>
          </cell>
          <cell r="Q115">
            <v>7.09</v>
          </cell>
          <cell r="R115">
            <v>0</v>
          </cell>
          <cell r="S115">
            <v>242.328</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63.950589999999998</v>
          </cell>
          <cell r="AH115">
            <v>734.17843000000005</v>
          </cell>
          <cell r="AI115" t="str">
            <v>09.2019</v>
          </cell>
          <cell r="AJ115">
            <v>63.950589999999998</v>
          </cell>
          <cell r="AK115">
            <v>734.17843000000005</v>
          </cell>
          <cell r="AL115" t="str">
            <v>09.2019</v>
          </cell>
          <cell r="AM115">
            <v>53.292158333333333</v>
          </cell>
          <cell r="AN115">
            <v>53.292158333333333</v>
          </cell>
          <cell r="AO115">
            <v>9881.2986960000017</v>
          </cell>
          <cell r="AP115">
            <v>12137.787606519225</v>
          </cell>
          <cell r="AQ115">
            <v>9881.2986960000017</v>
          </cell>
          <cell r="AR115">
            <v>12442.043471370795</v>
          </cell>
          <cell r="AS115">
            <v>444.95027142867605</v>
          </cell>
          <cell r="AT115">
            <v>444.95027142867599</v>
          </cell>
          <cell r="AU115">
            <v>373.96030491167596</v>
          </cell>
          <cell r="AV115">
            <v>10.33075217</v>
          </cell>
          <cell r="AW115">
            <v>289.11510100000004</v>
          </cell>
          <cell r="AX115">
            <v>47.065249000000009</v>
          </cell>
          <cell r="AY115">
            <v>27.449202741675929</v>
          </cell>
          <cell r="AZ115">
            <v>373.96030491167596</v>
          </cell>
          <cell r="BA115">
            <v>10.33075217</v>
          </cell>
          <cell r="BB115">
            <v>289.11510100000004</v>
          </cell>
          <cell r="BC115">
            <v>47.065249000000009</v>
          </cell>
          <cell r="BD115">
            <v>27.449202741675929</v>
          </cell>
          <cell r="BE115">
            <v>0</v>
          </cell>
          <cell r="BF115">
            <v>0</v>
          </cell>
          <cell r="BG115">
            <v>0</v>
          </cell>
          <cell r="BH115">
            <v>269.71199600662601</v>
          </cell>
          <cell r="BI115">
            <v>269.71199600662601</v>
          </cell>
          <cell r="BJ115">
            <v>307.95330673801118</v>
          </cell>
          <cell r="BK115" t="str">
            <v>нд</v>
          </cell>
          <cell r="BL115">
            <v>212.25128267834265</v>
          </cell>
          <cell r="BM115" t="str">
            <v>нд</v>
          </cell>
          <cell r="BN115">
            <v>212.25128267834265</v>
          </cell>
          <cell r="BO115" t="str">
            <v>нд</v>
          </cell>
          <cell r="BP115">
            <v>245.09190383167598</v>
          </cell>
          <cell r="BQ115">
            <v>0</v>
          </cell>
          <cell r="BR115" t="str">
            <v>нд</v>
          </cell>
          <cell r="BS115">
            <v>3.3773812140000015</v>
          </cell>
          <cell r="BT115" t="str">
            <v>нд</v>
          </cell>
          <cell r="BU115">
            <v>9.0195213899999978</v>
          </cell>
          <cell r="BV115">
            <v>162.84137281804999</v>
          </cell>
          <cell r="BW115">
            <v>128.15642204</v>
          </cell>
          <cell r="BX115">
            <v>269.71199600662601</v>
          </cell>
          <cell r="BY115">
            <v>304.396946784676</v>
          </cell>
          <cell r="CA115" t="str">
            <v>нд</v>
          </cell>
          <cell r="CC115" t="str">
            <v>нд</v>
          </cell>
          <cell r="CE115" t="str">
            <v>нд</v>
          </cell>
          <cell r="CG115" t="str">
            <v>нд</v>
          </cell>
          <cell r="CI115" t="str">
            <v>нд</v>
          </cell>
          <cell r="CJ115">
            <v>269.71199600662601</v>
          </cell>
          <cell r="CK115">
            <v>304.396946784676</v>
          </cell>
          <cell r="CM115">
            <v>0</v>
          </cell>
          <cell r="CN115" t="str">
            <v>нд</v>
          </cell>
          <cell r="CO115">
            <v>10.33075217</v>
          </cell>
          <cell r="CP115" t="str">
            <v>нд</v>
          </cell>
          <cell r="CR115">
            <v>151.37827006333333</v>
          </cell>
          <cell r="CS115">
            <v>118.53764891</v>
          </cell>
          <cell r="CT115">
            <v>212.25128267834265</v>
          </cell>
          <cell r="CU115">
            <v>245.09190383167598</v>
          </cell>
          <cell r="CW115" t="str">
            <v>нд</v>
          </cell>
          <cell r="CY115" t="str">
            <v>нд</v>
          </cell>
          <cell r="DA115" t="str">
            <v>нд</v>
          </cell>
          <cell r="DC115" t="str">
            <v>нд</v>
          </cell>
          <cell r="DE115" t="str">
            <v>нд</v>
          </cell>
          <cell r="DF115">
            <v>212.25128267834265</v>
          </cell>
          <cell r="DG115">
            <v>245.09190383167598</v>
          </cell>
        </row>
        <row r="116">
          <cell r="D116" t="str">
            <v>L_Che370</v>
          </cell>
          <cell r="E116" t="str">
            <v>АО "Чеченэнерго"</v>
          </cell>
          <cell r="F116" t="str">
            <v>Чеченская Республика</v>
          </cell>
          <cell r="G116" t="str">
            <v>с</v>
          </cell>
          <cell r="H116">
            <v>14.132999999999999</v>
          </cell>
          <cell r="I116">
            <v>0</v>
          </cell>
          <cell r="J116">
            <v>252.809</v>
          </cell>
          <cell r="K116">
            <v>0</v>
          </cell>
          <cell r="L116">
            <v>0</v>
          </cell>
          <cell r="M116">
            <v>0</v>
          </cell>
          <cell r="N116">
            <v>0</v>
          </cell>
          <cell r="O116">
            <v>0</v>
          </cell>
          <cell r="P116">
            <v>0</v>
          </cell>
          <cell r="Q116">
            <v>14.132999999999999</v>
          </cell>
          <cell r="R116">
            <v>0</v>
          </cell>
          <cell r="S116">
            <v>252.809</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48.402320000000003</v>
          </cell>
          <cell r="AH116">
            <v>433.30349999999999</v>
          </cell>
          <cell r="AI116" t="str">
            <v>09.2019</v>
          </cell>
          <cell r="AJ116">
            <v>48.402320000000003</v>
          </cell>
          <cell r="AK116">
            <v>433.30349999999999</v>
          </cell>
          <cell r="AL116" t="str">
            <v>09.2019</v>
          </cell>
          <cell r="AM116">
            <v>40.335266666666669</v>
          </cell>
          <cell r="AN116">
            <v>40.335266666666669</v>
          </cell>
          <cell r="AO116">
            <v>576.69225600000004</v>
          </cell>
          <cell r="AP116">
            <v>707.38630456903832</v>
          </cell>
          <cell r="AQ116">
            <v>576.69225600000004</v>
          </cell>
          <cell r="AR116">
            <v>729.16367749418521</v>
          </cell>
          <cell r="AS116">
            <v>409.16819011861202</v>
          </cell>
          <cell r="AT116">
            <v>409.16819011861202</v>
          </cell>
          <cell r="AU116">
            <v>344.161916879812</v>
          </cell>
          <cell r="AV116">
            <v>12.218050610000001</v>
          </cell>
          <cell r="AW116">
            <v>262.82513664000004</v>
          </cell>
          <cell r="AX116">
            <v>42.785487360000005</v>
          </cell>
          <cell r="AY116">
            <v>26.333242269811969</v>
          </cell>
          <cell r="AZ116">
            <v>344.161916879812</v>
          </cell>
          <cell r="BA116">
            <v>12.218050610000001</v>
          </cell>
          <cell r="BB116">
            <v>262.82513664000004</v>
          </cell>
          <cell r="BC116">
            <v>42.785487360000005</v>
          </cell>
          <cell r="BD116">
            <v>26.333242269811969</v>
          </cell>
          <cell r="BE116">
            <v>0</v>
          </cell>
          <cell r="BF116">
            <v>0</v>
          </cell>
          <cell r="BG116">
            <v>0</v>
          </cell>
          <cell r="BH116">
            <v>294.40824520881205</v>
          </cell>
          <cell r="BI116">
            <v>294.40824520881205</v>
          </cell>
          <cell r="BJ116">
            <v>350.14905249177446</v>
          </cell>
          <cell r="BK116" t="str">
            <v>нд</v>
          </cell>
          <cell r="BL116">
            <v>245.14496553647865</v>
          </cell>
          <cell r="BM116" t="str">
            <v>нд</v>
          </cell>
          <cell r="BN116">
            <v>245.14496553647865</v>
          </cell>
          <cell r="BO116" t="str">
            <v>нд</v>
          </cell>
          <cell r="BP116">
            <v>286.516126859812</v>
          </cell>
          <cell r="BQ116">
            <v>0</v>
          </cell>
          <cell r="BR116" t="str">
            <v>нд</v>
          </cell>
          <cell r="BS116">
            <v>9.522828431999999</v>
          </cell>
          <cell r="BT116" t="str">
            <v>нд</v>
          </cell>
          <cell r="BU116">
            <v>5.1388323000000007</v>
          </cell>
          <cell r="BV116">
            <v>100.0982841778</v>
          </cell>
          <cell r="BW116">
            <v>47.746976440000005</v>
          </cell>
          <cell r="BX116">
            <v>294.40824520881205</v>
          </cell>
          <cell r="BY116">
            <v>346.75955294661202</v>
          </cell>
          <cell r="CA116" t="str">
            <v>нд</v>
          </cell>
          <cell r="CC116" t="str">
            <v>нд</v>
          </cell>
          <cell r="CE116" t="str">
            <v>нд</v>
          </cell>
          <cell r="CG116" t="str">
            <v>нд</v>
          </cell>
          <cell r="CI116" t="str">
            <v>нд</v>
          </cell>
          <cell r="CJ116">
            <v>294.40824520881205</v>
          </cell>
          <cell r="CK116">
            <v>346.75955294661202</v>
          </cell>
          <cell r="CM116">
            <v>0</v>
          </cell>
          <cell r="CN116" t="str">
            <v>нд</v>
          </cell>
          <cell r="CO116">
            <v>12.218050610000001</v>
          </cell>
          <cell r="CP116" t="str">
            <v>нд</v>
          </cell>
          <cell r="CR116">
            <v>86.798900733333369</v>
          </cell>
          <cell r="CS116">
            <v>45.427739410000001</v>
          </cell>
          <cell r="CT116">
            <v>245.14496553647865</v>
          </cell>
          <cell r="CU116">
            <v>286.516126859812</v>
          </cell>
          <cell r="CW116" t="str">
            <v>нд</v>
          </cell>
          <cell r="CY116" t="str">
            <v>нд</v>
          </cell>
          <cell r="DA116" t="str">
            <v>нд</v>
          </cell>
          <cell r="DC116" t="str">
            <v>нд</v>
          </cell>
          <cell r="DE116" t="str">
            <v>нд</v>
          </cell>
          <cell r="DF116">
            <v>245.14496553647865</v>
          </cell>
          <cell r="DG116">
            <v>286.516126859812</v>
          </cell>
        </row>
        <row r="117">
          <cell r="D117" t="str">
            <v>L_Che366_20</v>
          </cell>
          <cell r="E117" t="str">
            <v>АО "Чеченэнерго"</v>
          </cell>
          <cell r="F117" t="str">
            <v>Чеченская Республика</v>
          </cell>
          <cell r="G117" t="str">
            <v>с</v>
          </cell>
          <cell r="H117">
            <v>14.69</v>
          </cell>
          <cell r="I117">
            <v>0</v>
          </cell>
          <cell r="J117">
            <v>110.229</v>
          </cell>
          <cell r="K117">
            <v>0</v>
          </cell>
          <cell r="L117">
            <v>0</v>
          </cell>
          <cell r="M117">
            <v>0</v>
          </cell>
          <cell r="N117">
            <v>0</v>
          </cell>
          <cell r="O117">
            <v>0</v>
          </cell>
          <cell r="P117">
            <v>0</v>
          </cell>
          <cell r="Q117">
            <v>14.69</v>
          </cell>
          <cell r="R117">
            <v>0</v>
          </cell>
          <cell r="S117">
            <v>110.229</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26.808009999999999</v>
          </cell>
          <cell r="AH117">
            <v>221.46906000000001</v>
          </cell>
          <cell r="AI117" t="str">
            <v>09.2019</v>
          </cell>
          <cell r="AJ117">
            <v>26.808009999999999</v>
          </cell>
          <cell r="AK117">
            <v>221.46906000000001</v>
          </cell>
          <cell r="AL117" t="str">
            <v>09.2019</v>
          </cell>
          <cell r="AM117">
            <v>22.340008333333333</v>
          </cell>
          <cell r="AN117">
            <v>22.340008333333333</v>
          </cell>
          <cell r="AO117">
            <v>302.14451999999994</v>
          </cell>
          <cell r="AP117">
            <v>370.21039277589273</v>
          </cell>
          <cell r="AQ117">
            <v>302.14451999999994</v>
          </cell>
          <cell r="AR117">
            <v>374.46770622459582</v>
          </cell>
          <cell r="AS117">
            <v>207.6661360672</v>
          </cell>
          <cell r="AT117">
            <v>207.6661360672</v>
          </cell>
          <cell r="AU117">
            <v>173.977035062</v>
          </cell>
          <cell r="AV117">
            <v>8.3940645200000006</v>
          </cell>
          <cell r="AW117">
            <v>134.42119919999999</v>
          </cell>
          <cell r="AX117">
            <v>21.882520800000002</v>
          </cell>
          <cell r="AY117">
            <v>9.2792505419999998</v>
          </cell>
          <cell r="AZ117">
            <v>173.977035062</v>
          </cell>
          <cell r="BA117">
            <v>8.3940645200000006</v>
          </cell>
          <cell r="BB117">
            <v>134.42119919999999</v>
          </cell>
          <cell r="BC117">
            <v>21.882520800000002</v>
          </cell>
          <cell r="BD117">
            <v>9.2792505419999998</v>
          </cell>
          <cell r="BE117">
            <v>0</v>
          </cell>
          <cell r="BF117">
            <v>0</v>
          </cell>
          <cell r="BG117">
            <v>0</v>
          </cell>
          <cell r="BH117">
            <v>68.475254493199998</v>
          </cell>
          <cell r="BI117">
            <v>68.475254493199998</v>
          </cell>
          <cell r="BJ117">
            <v>61.711004968399969</v>
          </cell>
          <cell r="BK117" t="str">
            <v>нд</v>
          </cell>
          <cell r="BL117">
            <v>39.026980461999983</v>
          </cell>
          <cell r="BM117" t="str">
            <v>нд</v>
          </cell>
          <cell r="BN117">
            <v>39.026980461999983</v>
          </cell>
          <cell r="BO117" t="str">
            <v>нд</v>
          </cell>
          <cell r="BP117">
            <v>45.620078881999973</v>
          </cell>
          <cell r="BQ117">
            <v>0</v>
          </cell>
          <cell r="BR117" t="str">
            <v>нд</v>
          </cell>
          <cell r="BS117">
            <v>6.5423887139999977</v>
          </cell>
          <cell r="BT117" t="str">
            <v>нд</v>
          </cell>
          <cell r="BU117">
            <v>3.5304887100000002</v>
          </cell>
          <cell r="BV117">
            <v>129.11800414999999</v>
          </cell>
          <cell r="BW117">
            <v>136.71118967000001</v>
          </cell>
          <cell r="BX117">
            <v>68.475254493199998</v>
          </cell>
          <cell r="BY117">
            <v>60.882068973199978</v>
          </cell>
          <cell r="CA117" t="str">
            <v>нд</v>
          </cell>
          <cell r="CC117" t="str">
            <v>нд</v>
          </cell>
          <cell r="CE117" t="str">
            <v>нд</v>
          </cell>
          <cell r="CG117" t="str">
            <v>нд</v>
          </cell>
          <cell r="CI117" t="str">
            <v>нд</v>
          </cell>
          <cell r="CJ117">
            <v>68.475254493199998</v>
          </cell>
          <cell r="CK117">
            <v>60.882068973199978</v>
          </cell>
          <cell r="CM117">
            <v>0</v>
          </cell>
          <cell r="CN117" t="str">
            <v>нд</v>
          </cell>
          <cell r="CO117">
            <v>8.3940645199999988</v>
          </cell>
          <cell r="CP117" t="str">
            <v>нд</v>
          </cell>
          <cell r="CQ117">
            <v>18.886037350000002</v>
          </cell>
          <cell r="CR117">
            <v>107.66995273000001</v>
          </cell>
          <cell r="CS117">
            <v>101.07685431000002</v>
          </cell>
          <cell r="CT117">
            <v>39.026980461999983</v>
          </cell>
          <cell r="CU117">
            <v>45.620078881999973</v>
          </cell>
          <cell r="CW117" t="str">
            <v>нд</v>
          </cell>
          <cell r="CY117" t="str">
            <v>нд</v>
          </cell>
          <cell r="DA117" t="str">
            <v>нд</v>
          </cell>
          <cell r="DC117" t="str">
            <v>нд</v>
          </cell>
          <cell r="DE117" t="str">
            <v>нд</v>
          </cell>
          <cell r="DF117">
            <v>39.026980461999983</v>
          </cell>
          <cell r="DG117">
            <v>45.620078881999973</v>
          </cell>
        </row>
        <row r="118">
          <cell r="D118" t="str">
            <v>L_Che371</v>
          </cell>
          <cell r="E118" t="str">
            <v>АО "Чеченэнерго"</v>
          </cell>
          <cell r="F118" t="str">
            <v>Чеченская Республика</v>
          </cell>
          <cell r="G118" t="str">
            <v>с</v>
          </cell>
          <cell r="H118">
            <v>6.64</v>
          </cell>
          <cell r="I118">
            <v>0</v>
          </cell>
          <cell r="J118">
            <v>109.285</v>
          </cell>
          <cell r="K118">
            <v>0</v>
          </cell>
          <cell r="L118">
            <v>0</v>
          </cell>
          <cell r="M118">
            <v>0</v>
          </cell>
          <cell r="N118">
            <v>0</v>
          </cell>
          <cell r="O118">
            <v>0</v>
          </cell>
          <cell r="P118">
            <v>0</v>
          </cell>
          <cell r="Q118">
            <v>6.64</v>
          </cell>
          <cell r="R118">
            <v>0</v>
          </cell>
          <cell r="S118">
            <v>109.285</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17.93102</v>
          </cell>
          <cell r="AH118">
            <v>154.17443</v>
          </cell>
          <cell r="AI118" t="str">
            <v>09.2019</v>
          </cell>
          <cell r="AJ118">
            <v>17.93102</v>
          </cell>
          <cell r="AK118">
            <v>154.17443</v>
          </cell>
          <cell r="AL118" t="str">
            <v>09.2019</v>
          </cell>
          <cell r="AM118">
            <v>14.942516666666668</v>
          </cell>
          <cell r="AN118">
            <v>14.942516666666668</v>
          </cell>
          <cell r="AO118">
            <v>349.64908800000001</v>
          </cell>
          <cell r="AP118">
            <v>428.31296373963858</v>
          </cell>
          <cell r="AQ118">
            <v>339.31708800000001</v>
          </cell>
          <cell r="AR118">
            <v>419.32741325522221</v>
          </cell>
          <cell r="AS118">
            <v>140.30777647218</v>
          </cell>
          <cell r="AT118">
            <v>140.30777647218</v>
          </cell>
          <cell r="AU118">
            <v>118.03855618558001</v>
          </cell>
          <cell r="AV118">
            <v>5.8773163300000002</v>
          </cell>
          <cell r="AW118">
            <v>88.611960180000011</v>
          </cell>
          <cell r="AX118">
            <v>14.425202820000003</v>
          </cell>
          <cell r="AY118">
            <v>9.124076855579986</v>
          </cell>
          <cell r="AZ118">
            <v>118.03855618558001</v>
          </cell>
          <cell r="BA118">
            <v>5.8773163300000002</v>
          </cell>
          <cell r="BB118">
            <v>88.611960180000011</v>
          </cell>
          <cell r="BC118">
            <v>14.425202820000003</v>
          </cell>
          <cell r="BD118">
            <v>9.124076855579986</v>
          </cell>
          <cell r="BE118">
            <v>0</v>
          </cell>
          <cell r="BF118">
            <v>0</v>
          </cell>
          <cell r="BG118">
            <v>0</v>
          </cell>
          <cell r="BH118">
            <v>38.454552287850007</v>
          </cell>
          <cell r="BI118">
            <v>38.454552287850007</v>
          </cell>
          <cell r="BJ118">
            <v>63.242214108695997</v>
          </cell>
          <cell r="BK118" t="str">
            <v>нд</v>
          </cell>
          <cell r="BL118">
            <v>28.576450835580005</v>
          </cell>
          <cell r="BM118" t="str">
            <v>нд</v>
          </cell>
          <cell r="BN118">
            <v>28.576450835580005</v>
          </cell>
          <cell r="BO118" t="str">
            <v>нд</v>
          </cell>
          <cell r="BP118">
            <v>48.537939015580008</v>
          </cell>
          <cell r="BQ118">
            <v>0</v>
          </cell>
          <cell r="BR118" t="str">
            <v>нд</v>
          </cell>
          <cell r="BS118">
            <v>4.5808187259999995</v>
          </cell>
          <cell r="BT118" t="str">
            <v>нд</v>
          </cell>
          <cell r="BU118">
            <v>2.4719608700000002</v>
          </cell>
          <cell r="BV118">
            <v>94.800444588329995</v>
          </cell>
          <cell r="BW118">
            <v>71.155495450000004</v>
          </cell>
          <cell r="BX118">
            <v>38.454552287850007</v>
          </cell>
          <cell r="BY118">
            <v>62.099501426179998</v>
          </cell>
          <cell r="CA118" t="str">
            <v>нд</v>
          </cell>
          <cell r="CC118" t="str">
            <v>нд</v>
          </cell>
          <cell r="CE118" t="str">
            <v>нд</v>
          </cell>
          <cell r="CG118" t="str">
            <v>нд</v>
          </cell>
          <cell r="CI118" t="str">
            <v>нд</v>
          </cell>
          <cell r="CJ118">
            <v>38.454552287850007</v>
          </cell>
          <cell r="CK118">
            <v>62.099501426179998</v>
          </cell>
          <cell r="CM118">
            <v>0</v>
          </cell>
          <cell r="CN118" t="str">
            <v>нд</v>
          </cell>
          <cell r="CO118">
            <v>5.8773163300000002</v>
          </cell>
          <cell r="CP118" t="str">
            <v>нд</v>
          </cell>
          <cell r="CR118">
            <v>83.584789020000002</v>
          </cell>
          <cell r="CS118">
            <v>63.623300839999999</v>
          </cell>
          <cell r="CT118">
            <v>28.576450835580005</v>
          </cell>
          <cell r="CU118">
            <v>48.537939015580008</v>
          </cell>
          <cell r="CW118" t="str">
            <v>нд</v>
          </cell>
          <cell r="CY118" t="str">
            <v>нд</v>
          </cell>
          <cell r="DA118" t="str">
            <v>нд</v>
          </cell>
          <cell r="DC118" t="str">
            <v>нд</v>
          </cell>
          <cell r="DE118" t="str">
            <v>нд</v>
          </cell>
          <cell r="DF118">
            <v>28.576450835580005</v>
          </cell>
          <cell r="DG118">
            <v>48.537939015580008</v>
          </cell>
        </row>
        <row r="119">
          <cell r="D119" t="str">
            <v>L_Che372</v>
          </cell>
          <cell r="E119" t="str">
            <v>АО "Чеченэнерго"</v>
          </cell>
          <cell r="F119" t="str">
            <v>Чеченская Республика</v>
          </cell>
          <cell r="G119" t="str">
            <v>с</v>
          </cell>
          <cell r="H119">
            <v>1.1160000000000001</v>
          </cell>
          <cell r="I119">
            <v>0</v>
          </cell>
          <cell r="J119">
            <v>62.091000000000001</v>
          </cell>
          <cell r="K119">
            <v>0</v>
          </cell>
          <cell r="L119">
            <v>0</v>
          </cell>
          <cell r="M119">
            <v>0</v>
          </cell>
          <cell r="N119">
            <v>0</v>
          </cell>
          <cell r="O119">
            <v>0</v>
          </cell>
          <cell r="P119">
            <v>0</v>
          </cell>
          <cell r="Q119">
            <v>1.1160000000000001</v>
          </cell>
          <cell r="R119">
            <v>0</v>
          </cell>
          <cell r="S119">
            <v>62.091000000000001</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10.95675</v>
          </cell>
          <cell r="AH119">
            <v>98.801680000000005</v>
          </cell>
          <cell r="AI119" t="str">
            <v>09.2019</v>
          </cell>
          <cell r="AJ119">
            <v>10.95675</v>
          </cell>
          <cell r="AK119">
            <v>98.801680000000005</v>
          </cell>
          <cell r="AL119" t="str">
            <v>09.2019</v>
          </cell>
          <cell r="AM119">
            <v>9.1306250000000002</v>
          </cell>
          <cell r="AN119">
            <v>9.1306250000000002</v>
          </cell>
          <cell r="AO119">
            <v>168.376644</v>
          </cell>
          <cell r="AP119">
            <v>206.78925097690936</v>
          </cell>
          <cell r="AQ119">
            <v>168.376644</v>
          </cell>
          <cell r="AR119">
            <v>215.81250911297431</v>
          </cell>
          <cell r="AS119">
            <v>89.062934511467986</v>
          </cell>
          <cell r="AT119">
            <v>89.062934511467986</v>
          </cell>
          <cell r="AU119">
            <v>74.950110315868002</v>
          </cell>
          <cell r="AV119">
            <v>1.57309897</v>
          </cell>
          <cell r="AW119">
            <v>57.891347199999991</v>
          </cell>
          <cell r="AX119">
            <v>9.4241727999999991</v>
          </cell>
          <cell r="AY119">
            <v>6.0614913458680171</v>
          </cell>
          <cell r="AZ119">
            <v>74.950110315868002</v>
          </cell>
          <cell r="BA119">
            <v>1.57309897</v>
          </cell>
          <cell r="BB119">
            <v>57.891347199999991</v>
          </cell>
          <cell r="BC119">
            <v>9.4241727999999991</v>
          </cell>
          <cell r="BD119">
            <v>6.0614913458680171</v>
          </cell>
          <cell r="BE119">
            <v>0</v>
          </cell>
          <cell r="BF119">
            <v>0</v>
          </cell>
          <cell r="BG119">
            <v>0</v>
          </cell>
          <cell r="BH119">
            <v>87.175215747467988</v>
          </cell>
          <cell r="BI119">
            <v>87.175215747467988</v>
          </cell>
          <cell r="BJ119">
            <v>88.052413615041601</v>
          </cell>
          <cell r="BK119" t="str">
            <v>нд</v>
          </cell>
          <cell r="BL119">
            <v>73.377011345867999</v>
          </cell>
          <cell r="BM119" t="str">
            <v>нд</v>
          </cell>
          <cell r="BN119">
            <v>73.377011345867999</v>
          </cell>
          <cell r="BO119" t="str">
            <v>нд</v>
          </cell>
          <cell r="BP119">
            <v>64.073481345868004</v>
          </cell>
          <cell r="BQ119">
            <v>0</v>
          </cell>
          <cell r="BR119" t="str">
            <v>нд</v>
          </cell>
          <cell r="BS119">
            <v>1.2260836039999998</v>
          </cell>
          <cell r="BT119" t="str">
            <v>нд</v>
          </cell>
          <cell r="BU119">
            <v>0.66163515999999989</v>
          </cell>
          <cell r="BW119">
            <v>0</v>
          </cell>
          <cell r="BX119">
            <v>87.175215747467988</v>
          </cell>
          <cell r="BY119">
            <v>87.175215747467988</v>
          </cell>
          <cell r="CA119" t="str">
            <v>нд</v>
          </cell>
          <cell r="CC119" t="str">
            <v>нд</v>
          </cell>
          <cell r="CE119" t="str">
            <v>нд</v>
          </cell>
          <cell r="CG119" t="str">
            <v>нд</v>
          </cell>
          <cell r="CI119" t="str">
            <v>нд</v>
          </cell>
          <cell r="CJ119">
            <v>87.175215747467988</v>
          </cell>
          <cell r="CK119">
            <v>87.175215747467988</v>
          </cell>
          <cell r="CM119">
            <v>0</v>
          </cell>
          <cell r="CN119" t="str">
            <v>нд</v>
          </cell>
          <cell r="CO119">
            <v>1.5730989699999998</v>
          </cell>
          <cell r="CP119" t="str">
            <v>нд</v>
          </cell>
          <cell r="CS119">
            <v>9.3035300000000003</v>
          </cell>
          <cell r="CT119">
            <v>73.377011345867999</v>
          </cell>
          <cell r="CU119">
            <v>64.073481345868004</v>
          </cell>
          <cell r="CW119" t="str">
            <v>нд</v>
          </cell>
          <cell r="CY119" t="str">
            <v>нд</v>
          </cell>
          <cell r="DA119" t="str">
            <v>нд</v>
          </cell>
          <cell r="DC119" t="str">
            <v>нд</v>
          </cell>
          <cell r="DE119" t="str">
            <v>нд</v>
          </cell>
          <cell r="DF119">
            <v>73.377011345867999</v>
          </cell>
          <cell r="DG119">
            <v>64.073481345868004</v>
          </cell>
        </row>
        <row r="120">
          <cell r="D120" t="str">
            <v>L_Che373</v>
          </cell>
          <cell r="E120" t="str">
            <v>АО "Чеченэнерго"</v>
          </cell>
          <cell r="F120" t="str">
            <v>Чеченская Республика</v>
          </cell>
          <cell r="G120" t="str">
            <v>с</v>
          </cell>
          <cell r="H120">
            <v>9.1289999999999996</v>
          </cell>
          <cell r="I120">
            <v>0</v>
          </cell>
          <cell r="J120">
            <v>106.07</v>
          </cell>
          <cell r="K120">
            <v>0</v>
          </cell>
          <cell r="L120">
            <v>0</v>
          </cell>
          <cell r="M120">
            <v>0</v>
          </cell>
          <cell r="N120">
            <v>0</v>
          </cell>
          <cell r="O120">
            <v>0</v>
          </cell>
          <cell r="P120">
            <v>0</v>
          </cell>
          <cell r="Q120">
            <v>9.1289999999999996</v>
          </cell>
          <cell r="R120">
            <v>0</v>
          </cell>
          <cell r="S120">
            <v>106.07</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26.51249</v>
          </cell>
          <cell r="AH120">
            <v>225.34433000000001</v>
          </cell>
          <cell r="AI120" t="str">
            <v>09.2019</v>
          </cell>
          <cell r="AJ120">
            <v>26.51249</v>
          </cell>
          <cell r="AK120">
            <v>225.34433000000001</v>
          </cell>
          <cell r="AL120" t="str">
            <v>09.2019</v>
          </cell>
          <cell r="AM120">
            <v>22.093741666666666</v>
          </cell>
          <cell r="AN120">
            <v>22.093741666666666</v>
          </cell>
          <cell r="AO120">
            <v>316.67491200000001</v>
          </cell>
          <cell r="AP120">
            <v>387.83240073439748</v>
          </cell>
          <cell r="AQ120">
            <v>306.57691199999999</v>
          </cell>
          <cell r="AR120">
            <v>385.84362457757709</v>
          </cell>
          <cell r="AS120">
            <v>206.95145550747603</v>
          </cell>
          <cell r="AT120">
            <v>206.95145550747606</v>
          </cell>
          <cell r="AU120">
            <v>174.08446530367601</v>
          </cell>
          <cell r="AV120">
            <v>8.9730742200000009</v>
          </cell>
          <cell r="AW120">
            <v>130.48619180000003</v>
          </cell>
          <cell r="AX120">
            <v>21.241938200000003</v>
          </cell>
          <cell r="AY120">
            <v>13.38326108367599</v>
          </cell>
          <cell r="AZ120">
            <v>174.08446530367601</v>
          </cell>
          <cell r="BA120">
            <v>8.9730742200000009</v>
          </cell>
          <cell r="BB120">
            <v>130.48619180000003</v>
          </cell>
          <cell r="BC120">
            <v>21.241938200000003</v>
          </cell>
          <cell r="BD120">
            <v>13.38326108367599</v>
          </cell>
          <cell r="BE120">
            <v>0</v>
          </cell>
          <cell r="BF120">
            <v>0</v>
          </cell>
          <cell r="BG120">
            <v>0</v>
          </cell>
          <cell r="BH120">
            <v>135.12654046907602</v>
          </cell>
          <cell r="BI120">
            <v>135.12654046907602</v>
          </cell>
          <cell r="BJ120">
            <v>142.6039710384112</v>
          </cell>
          <cell r="BK120" t="str">
            <v>нд</v>
          </cell>
          <cell r="BL120">
            <v>111.67639890367602</v>
          </cell>
          <cell r="BM120" t="str">
            <v>нд</v>
          </cell>
          <cell r="BN120">
            <v>111.67639890367602</v>
          </cell>
          <cell r="BO120" t="str">
            <v>нд</v>
          </cell>
          <cell r="BP120">
            <v>116.42130422367602</v>
          </cell>
          <cell r="BQ120">
            <v>0</v>
          </cell>
          <cell r="BR120" t="str">
            <v>нд</v>
          </cell>
          <cell r="BS120">
            <v>6.9936726540000009</v>
          </cell>
          <cell r="BT120" t="str">
            <v>нд</v>
          </cell>
          <cell r="BU120">
            <v>3.7740164099999998</v>
          </cell>
          <cell r="BV120">
            <v>61.057225974399998</v>
          </cell>
          <cell r="BW120">
            <v>55.147141060000003</v>
          </cell>
          <cell r="BX120">
            <v>135.12654046907602</v>
          </cell>
          <cell r="BY120">
            <v>141.03662538347604</v>
          </cell>
          <cell r="CA120" t="str">
            <v>нд</v>
          </cell>
          <cell r="CC120" t="str">
            <v>нд</v>
          </cell>
          <cell r="CE120" t="str">
            <v>нд</v>
          </cell>
          <cell r="CG120" t="str">
            <v>нд</v>
          </cell>
          <cell r="CI120" t="str">
            <v>нд</v>
          </cell>
          <cell r="CJ120">
            <v>135.12654046907602</v>
          </cell>
          <cell r="CK120">
            <v>141.03662538347604</v>
          </cell>
          <cell r="CM120">
            <v>0</v>
          </cell>
          <cell r="CN120" t="str">
            <v>нд</v>
          </cell>
          <cell r="CO120">
            <v>8.9730742200000009</v>
          </cell>
          <cell r="CP120" t="str">
            <v>нд</v>
          </cell>
          <cell r="CR120">
            <v>53.434992180000002</v>
          </cell>
          <cell r="CS120">
            <v>48.690086859999994</v>
          </cell>
          <cell r="CT120">
            <v>111.67639890367602</v>
          </cell>
          <cell r="CU120">
            <v>116.42130422367602</v>
          </cell>
          <cell r="CW120" t="str">
            <v>нд</v>
          </cell>
          <cell r="CY120" t="str">
            <v>нд</v>
          </cell>
          <cell r="DA120" t="str">
            <v>нд</v>
          </cell>
          <cell r="DC120" t="str">
            <v>нд</v>
          </cell>
          <cell r="DE120" t="str">
            <v>нд</v>
          </cell>
          <cell r="DF120">
            <v>111.67639890367602</v>
          </cell>
          <cell r="DG120">
            <v>116.42130422367602</v>
          </cell>
        </row>
        <row r="121">
          <cell r="D121" t="str">
            <v>L_Che374</v>
          </cell>
          <cell r="E121" t="str">
            <v>АО "Чеченэнерго"</v>
          </cell>
          <cell r="F121" t="str">
            <v>Чеченская Республика</v>
          </cell>
          <cell r="G121" t="str">
            <v>с</v>
          </cell>
          <cell r="H121">
            <v>4.7629999999999999</v>
          </cell>
          <cell r="I121">
            <v>0</v>
          </cell>
          <cell r="J121">
            <v>130.74700000000001</v>
          </cell>
          <cell r="K121">
            <v>0</v>
          </cell>
          <cell r="L121">
            <v>0</v>
          </cell>
          <cell r="M121">
            <v>0</v>
          </cell>
          <cell r="N121">
            <v>0</v>
          </cell>
          <cell r="O121">
            <v>0</v>
          </cell>
          <cell r="P121">
            <v>0</v>
          </cell>
          <cell r="Q121">
            <v>4.7629999999999999</v>
          </cell>
          <cell r="R121">
            <v>0</v>
          </cell>
          <cell r="S121">
            <v>130.74700000000001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19.994299999999999</v>
          </cell>
          <cell r="AH121">
            <v>172.34267</v>
          </cell>
          <cell r="AI121" t="str">
            <v>09.2019</v>
          </cell>
          <cell r="AJ121">
            <v>19.994299999999999</v>
          </cell>
          <cell r="AK121">
            <v>172.34267</v>
          </cell>
          <cell r="AL121" t="str">
            <v>09.2019</v>
          </cell>
          <cell r="AM121">
            <v>16.661916666666666</v>
          </cell>
          <cell r="AN121">
            <v>16.661916666666666</v>
          </cell>
          <cell r="AO121">
            <v>281.994552</v>
          </cell>
          <cell r="AP121">
            <v>344.70635707380092</v>
          </cell>
          <cell r="AQ121">
            <v>281.51935200000003</v>
          </cell>
          <cell r="AR121">
            <v>345.39244087510986</v>
          </cell>
          <cell r="AS121">
            <v>167.56826128747201</v>
          </cell>
          <cell r="AT121">
            <v>167.56826128747201</v>
          </cell>
          <cell r="AU121">
            <v>140.310172309872</v>
          </cell>
          <cell r="AV121">
            <v>10.2151604</v>
          </cell>
          <cell r="AW121">
            <v>105.92954368000002</v>
          </cell>
          <cell r="AX121">
            <v>17.244344320000003</v>
          </cell>
          <cell r="AY121">
            <v>6.9211239098719677</v>
          </cell>
          <cell r="AZ121">
            <v>140.310172309872</v>
          </cell>
          <cell r="BA121">
            <v>10.2151604</v>
          </cell>
          <cell r="BB121">
            <v>105.92954368000002</v>
          </cell>
          <cell r="BC121">
            <v>17.244344320000003</v>
          </cell>
          <cell r="BD121">
            <v>6.9211239098719677</v>
          </cell>
          <cell r="BE121">
            <v>0</v>
          </cell>
          <cell r="BF121">
            <v>0</v>
          </cell>
          <cell r="BG121">
            <v>0</v>
          </cell>
          <cell r="BH121">
            <v>28.318310113232016</v>
          </cell>
          <cell r="BI121">
            <v>28.318310113232016</v>
          </cell>
          <cell r="BJ121">
            <v>56.283291517846408</v>
          </cell>
          <cell r="BK121" t="str">
            <v>нд</v>
          </cell>
          <cell r="BL121">
            <v>22.385150203205001</v>
          </cell>
          <cell r="BM121" t="str">
            <v>нд</v>
          </cell>
          <cell r="BN121">
            <v>22.385150203205001</v>
          </cell>
          <cell r="BO121" t="str">
            <v>нд</v>
          </cell>
          <cell r="BP121">
            <v>35.183414989872006</v>
          </cell>
          <cell r="BQ121">
            <v>0</v>
          </cell>
          <cell r="BR121" t="str">
            <v>нд</v>
          </cell>
          <cell r="BS121">
            <v>7.9617627200000003</v>
          </cell>
          <cell r="BT121" t="str">
            <v>нд</v>
          </cell>
          <cell r="BU121">
            <v>4.2964297599999997</v>
          </cell>
          <cell r="BV121">
            <v>126.99175869424</v>
          </cell>
          <cell r="BW121">
            <v>99.61206648000001</v>
          </cell>
          <cell r="BX121">
            <v>28.318310113232016</v>
          </cell>
          <cell r="BY121">
            <v>55.698002327472011</v>
          </cell>
          <cell r="CA121" t="str">
            <v>нд</v>
          </cell>
          <cell r="CC121" t="str">
            <v>нд</v>
          </cell>
          <cell r="CE121" t="str">
            <v>нд</v>
          </cell>
          <cell r="CG121" t="str">
            <v>нд</v>
          </cell>
          <cell r="CI121" t="str">
            <v>нд</v>
          </cell>
          <cell r="CJ121">
            <v>28.318310113232016</v>
          </cell>
          <cell r="CK121">
            <v>55.698002327472011</v>
          </cell>
          <cell r="CM121">
            <v>0</v>
          </cell>
          <cell r="CN121" t="str">
            <v>нд</v>
          </cell>
          <cell r="CO121">
            <v>10.2151604</v>
          </cell>
          <cell r="CP121" t="str">
            <v>нд</v>
          </cell>
          <cell r="CR121">
            <v>107.709861706667</v>
          </cell>
          <cell r="CS121">
            <v>94.911596919999994</v>
          </cell>
          <cell r="CT121">
            <v>22.385150203205001</v>
          </cell>
          <cell r="CU121">
            <v>35.183414989872006</v>
          </cell>
          <cell r="CW121" t="str">
            <v>нд</v>
          </cell>
          <cell r="CY121" t="str">
            <v>нд</v>
          </cell>
          <cell r="DA121" t="str">
            <v>нд</v>
          </cell>
          <cell r="DC121" t="str">
            <v>нд</v>
          </cell>
          <cell r="DE121" t="str">
            <v>нд</v>
          </cell>
          <cell r="DF121">
            <v>22.385150203205001</v>
          </cell>
          <cell r="DG121">
            <v>35.183414989872006</v>
          </cell>
        </row>
        <row r="122">
          <cell r="D122" t="str">
            <v>L_Che375</v>
          </cell>
          <cell r="E122" t="str">
            <v>АО "Чеченэнерго"</v>
          </cell>
          <cell r="F122" t="str">
            <v>Чеченская Республика</v>
          </cell>
          <cell r="G122" t="str">
            <v>с</v>
          </cell>
          <cell r="H122">
            <v>5.94</v>
          </cell>
          <cell r="I122">
            <v>0</v>
          </cell>
          <cell r="J122">
            <v>90.599000000000004</v>
          </cell>
          <cell r="K122">
            <v>0</v>
          </cell>
          <cell r="L122">
            <v>0</v>
          </cell>
          <cell r="M122">
            <v>0</v>
          </cell>
          <cell r="N122">
            <v>0</v>
          </cell>
          <cell r="O122">
            <v>0</v>
          </cell>
          <cell r="P122">
            <v>0</v>
          </cell>
          <cell r="Q122">
            <v>5.94</v>
          </cell>
          <cell r="R122">
            <v>0</v>
          </cell>
          <cell r="S122">
            <v>90.599000000000004</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17.069379999999999</v>
          </cell>
          <cell r="AH122">
            <v>143.75632999999999</v>
          </cell>
          <cell r="AI122" t="str">
            <v>09.2019</v>
          </cell>
          <cell r="AJ122">
            <v>17.069379999999999</v>
          </cell>
          <cell r="AK122">
            <v>143.75632999999999</v>
          </cell>
          <cell r="AL122" t="str">
            <v>09.2019</v>
          </cell>
          <cell r="AM122">
            <v>14.224483333333334</v>
          </cell>
          <cell r="AN122">
            <v>14.224483333333334</v>
          </cell>
          <cell r="AO122">
            <v>162.53317199999998</v>
          </cell>
          <cell r="AP122">
            <v>198.74994949314561</v>
          </cell>
          <cell r="AQ122">
            <v>162.53317199999998</v>
          </cell>
          <cell r="AR122">
            <v>205.11866958919322</v>
          </cell>
          <cell r="AS122">
            <v>132.84681465674402</v>
          </cell>
          <cell r="AT122">
            <v>132.84681465674402</v>
          </cell>
          <cell r="AU122">
            <v>111.74187720514399</v>
          </cell>
          <cell r="AV122">
            <v>7.4998045199999996</v>
          </cell>
          <cell r="AW122">
            <v>82.240613200000013</v>
          </cell>
          <cell r="AX122">
            <v>13.388006800000003</v>
          </cell>
          <cell r="AY122">
            <v>8.6134526851439812</v>
          </cell>
          <cell r="AZ122">
            <v>111.74187720514399</v>
          </cell>
          <cell r="BA122">
            <v>7.4998045199999996</v>
          </cell>
          <cell r="BB122">
            <v>82.240613200000013</v>
          </cell>
          <cell r="BC122">
            <v>13.388006800000003</v>
          </cell>
          <cell r="BD122">
            <v>8.6134526851439812</v>
          </cell>
          <cell r="BE122">
            <v>0</v>
          </cell>
          <cell r="BF122">
            <v>0</v>
          </cell>
          <cell r="BG122">
            <v>0</v>
          </cell>
          <cell r="BH122">
            <v>98.154299232743995</v>
          </cell>
          <cell r="BI122">
            <v>98.154299232743995</v>
          </cell>
          <cell r="BJ122">
            <v>122.97408192417279</v>
          </cell>
          <cell r="BK122" t="str">
            <v>нд</v>
          </cell>
          <cell r="BL122">
            <v>81.825406018477295</v>
          </cell>
          <cell r="BM122" t="str">
            <v>нд</v>
          </cell>
          <cell r="BN122">
            <v>81.825406018477295</v>
          </cell>
          <cell r="BO122" t="str">
            <v>нд</v>
          </cell>
          <cell r="BP122">
            <v>101.121529145144</v>
          </cell>
          <cell r="BQ122">
            <v>0</v>
          </cell>
          <cell r="BR122" t="str">
            <v>нд</v>
          </cell>
          <cell r="BS122">
            <v>5.8453966239999993</v>
          </cell>
          <cell r="BT122" t="str">
            <v>нд</v>
          </cell>
          <cell r="BU122">
            <v>3.1543688000000003</v>
          </cell>
          <cell r="BV122">
            <v>25.69275</v>
          </cell>
          <cell r="BW122">
            <v>2.1164052999999998</v>
          </cell>
          <cell r="BX122">
            <v>98.154299232743995</v>
          </cell>
          <cell r="BY122">
            <v>121.730643932744</v>
          </cell>
          <cell r="CA122" t="str">
            <v>нд</v>
          </cell>
          <cell r="CC122" t="str">
            <v>нд</v>
          </cell>
          <cell r="CE122" t="str">
            <v>нд</v>
          </cell>
          <cell r="CG122" t="str">
            <v>нд</v>
          </cell>
          <cell r="CI122" t="str">
            <v>нд</v>
          </cell>
          <cell r="CJ122">
            <v>98.154299232743995</v>
          </cell>
          <cell r="CK122">
            <v>121.730643932744</v>
          </cell>
          <cell r="CM122">
            <v>0</v>
          </cell>
          <cell r="CN122" t="str">
            <v>нд</v>
          </cell>
          <cell r="CO122">
            <v>7.4998045199999996</v>
          </cell>
          <cell r="CP122" t="str">
            <v>нд</v>
          </cell>
          <cell r="CR122">
            <v>22.4166666666667</v>
          </cell>
          <cell r="CS122">
            <v>3.1205435399999999</v>
          </cell>
          <cell r="CT122">
            <v>81.825406018477295</v>
          </cell>
          <cell r="CU122">
            <v>101.121529145144</v>
          </cell>
          <cell r="CW122" t="str">
            <v>нд</v>
          </cell>
          <cell r="CY122" t="str">
            <v>нд</v>
          </cell>
          <cell r="DA122" t="str">
            <v>нд</v>
          </cell>
          <cell r="DC122" t="str">
            <v>нд</v>
          </cell>
          <cell r="DE122" t="str">
            <v>нд</v>
          </cell>
          <cell r="DF122">
            <v>81.825406018477295</v>
          </cell>
          <cell r="DG122">
            <v>101.121529145144</v>
          </cell>
        </row>
        <row r="123">
          <cell r="D123" t="str">
            <v>L_Che376</v>
          </cell>
          <cell r="E123" t="str">
            <v>АО "Чеченэнерго"</v>
          </cell>
          <cell r="F123" t="str">
            <v>Чеченская Республика</v>
          </cell>
          <cell r="G123" t="str">
            <v>с</v>
          </cell>
          <cell r="H123">
            <v>4.2590000000000003</v>
          </cell>
          <cell r="I123">
            <v>0</v>
          </cell>
          <cell r="J123">
            <v>97.415000000000006</v>
          </cell>
          <cell r="K123">
            <v>0</v>
          </cell>
          <cell r="L123">
            <v>0</v>
          </cell>
          <cell r="M123">
            <v>0</v>
          </cell>
          <cell r="N123">
            <v>0</v>
          </cell>
          <cell r="O123">
            <v>0</v>
          </cell>
          <cell r="P123">
            <v>0</v>
          </cell>
          <cell r="Q123">
            <v>4.2590000000000003</v>
          </cell>
          <cell r="R123">
            <v>0</v>
          </cell>
          <cell r="S123">
            <v>97.415000000000006</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18.954460000000001</v>
          </cell>
          <cell r="AH123">
            <v>165.52867000000001</v>
          </cell>
          <cell r="AI123" t="str">
            <v>09.2019</v>
          </cell>
          <cell r="AJ123">
            <v>18.954460000000001</v>
          </cell>
          <cell r="AK123">
            <v>165.52867000000001</v>
          </cell>
          <cell r="AL123" t="str">
            <v>09.2019</v>
          </cell>
          <cell r="AM123">
            <v>15.795383333333335</v>
          </cell>
          <cell r="AN123">
            <v>15.795383333333335</v>
          </cell>
          <cell r="AO123">
            <v>176.77208399999998</v>
          </cell>
          <cell r="AP123">
            <v>216.24948977224929</v>
          </cell>
          <cell r="AQ123">
            <v>176.77208399999998</v>
          </cell>
          <cell r="AR123">
            <v>220.81855178860903</v>
          </cell>
          <cell r="AS123">
            <v>153.42590341362001</v>
          </cell>
          <cell r="AT123">
            <v>153.42590341361998</v>
          </cell>
          <cell r="AU123">
            <v>129.06457411882002</v>
          </cell>
          <cell r="AV123">
            <v>8.1954568299999995</v>
          </cell>
          <cell r="AW123">
            <v>95.326794599999985</v>
          </cell>
          <cell r="AX123">
            <v>15.518315400000001</v>
          </cell>
          <cell r="AY123">
            <v>10.024007288820028</v>
          </cell>
          <cell r="AZ123">
            <v>129.06457411882002</v>
          </cell>
          <cell r="BA123">
            <v>8.1954568299999995</v>
          </cell>
          <cell r="BB123">
            <v>95.326794599999985</v>
          </cell>
          <cell r="BC123">
            <v>15.518315400000001</v>
          </cell>
          <cell r="BD123">
            <v>10.024007288820028</v>
          </cell>
          <cell r="BE123">
            <v>0</v>
          </cell>
          <cell r="BF123">
            <v>0</v>
          </cell>
          <cell r="BG123">
            <v>0</v>
          </cell>
          <cell r="BH123">
            <v>79.813765145759987</v>
          </cell>
          <cell r="BI123">
            <v>79.813765145759987</v>
          </cell>
          <cell r="BJ123">
            <v>128.601882400584</v>
          </cell>
          <cell r="BK123" t="str">
            <v>нд</v>
          </cell>
          <cell r="BL123">
            <v>65.921255908820001</v>
          </cell>
          <cell r="BM123" t="str">
            <v>нд</v>
          </cell>
          <cell r="BN123">
            <v>65.921255908820001</v>
          </cell>
          <cell r="BO123" t="str">
            <v>нд</v>
          </cell>
          <cell r="BP123">
            <v>104.45368555882001</v>
          </cell>
          <cell r="BQ123">
            <v>0</v>
          </cell>
          <cell r="BR123" t="str">
            <v>нд</v>
          </cell>
          <cell r="BS123">
            <v>6.3875925760000003</v>
          </cell>
          <cell r="BT123" t="str">
            <v>нд</v>
          </cell>
          <cell r="BU123">
            <v>3.446955619999998</v>
          </cell>
          <cell r="BV123">
            <v>63.777590071859997</v>
          </cell>
          <cell r="BW123">
            <v>16.435148980000001</v>
          </cell>
          <cell r="BX123">
            <v>79.813765145759987</v>
          </cell>
          <cell r="BY123">
            <v>127.15620623761998</v>
          </cell>
          <cell r="CA123" t="str">
            <v>нд</v>
          </cell>
          <cell r="CC123" t="str">
            <v>нд</v>
          </cell>
          <cell r="CE123" t="str">
            <v>нд</v>
          </cell>
          <cell r="CG123" t="str">
            <v>нд</v>
          </cell>
          <cell r="CI123" t="str">
            <v>нд</v>
          </cell>
          <cell r="CJ123">
            <v>79.813765145759987</v>
          </cell>
          <cell r="CK123">
            <v>127.15620623761998</v>
          </cell>
          <cell r="CM123">
            <v>0</v>
          </cell>
          <cell r="CN123" t="str">
            <v>нд</v>
          </cell>
          <cell r="CO123">
            <v>8.1954568299999995</v>
          </cell>
          <cell r="CP123" t="str">
            <v>нд</v>
          </cell>
          <cell r="CR123">
            <v>54.947861379999999</v>
          </cell>
          <cell r="CS123">
            <v>16.415431730000002</v>
          </cell>
          <cell r="CT123">
            <v>65.921255908820001</v>
          </cell>
          <cell r="CU123">
            <v>104.45368555882001</v>
          </cell>
          <cell r="CW123" t="str">
            <v>нд</v>
          </cell>
          <cell r="CY123" t="str">
            <v>нд</v>
          </cell>
          <cell r="DA123" t="str">
            <v>нд</v>
          </cell>
          <cell r="DC123" t="str">
            <v>нд</v>
          </cell>
          <cell r="DE123" t="str">
            <v>нд</v>
          </cell>
          <cell r="DF123">
            <v>65.921255908820001</v>
          </cell>
          <cell r="DG123">
            <v>104.45368555882001</v>
          </cell>
        </row>
        <row r="124">
          <cell r="D124" t="str">
            <v>L_Che377</v>
          </cell>
          <cell r="E124" t="str">
            <v>АО "Чеченэнерго"</v>
          </cell>
          <cell r="F124" t="str">
            <v>Чеченская Республика</v>
          </cell>
          <cell r="G124" t="str">
            <v>с</v>
          </cell>
          <cell r="H124">
            <v>7.1</v>
          </cell>
          <cell r="I124">
            <v>0</v>
          </cell>
          <cell r="J124">
            <v>112.20399999999999</v>
          </cell>
          <cell r="K124">
            <v>0</v>
          </cell>
          <cell r="L124">
            <v>0</v>
          </cell>
          <cell r="M124">
            <v>0</v>
          </cell>
          <cell r="N124">
            <v>0</v>
          </cell>
          <cell r="O124">
            <v>0</v>
          </cell>
          <cell r="P124">
            <v>0</v>
          </cell>
          <cell r="Q124">
            <v>7.1</v>
          </cell>
          <cell r="R124">
            <v>0</v>
          </cell>
          <cell r="S124">
            <v>112.20399999999999</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21.187460000000002</v>
          </cell>
          <cell r="AH124">
            <v>182.27656999999999</v>
          </cell>
          <cell r="AI124" t="str">
            <v>09.2019</v>
          </cell>
          <cell r="AJ124">
            <v>21.187460000000002</v>
          </cell>
          <cell r="AK124">
            <v>182.27656999999999</v>
          </cell>
          <cell r="AL124" t="str">
            <v>09.2019</v>
          </cell>
          <cell r="AM124">
            <v>17.656216666666669</v>
          </cell>
          <cell r="AN124">
            <v>17.656216666666669</v>
          </cell>
          <cell r="AO124">
            <v>237.38356800000003</v>
          </cell>
          <cell r="AP124">
            <v>290.38388772094652</v>
          </cell>
          <cell r="AQ124">
            <v>250.13476800000001</v>
          </cell>
          <cell r="AR124">
            <v>318.08342777471563</v>
          </cell>
          <cell r="AS124">
            <v>168.37330815177597</v>
          </cell>
          <cell r="AT124">
            <v>168.373308151776</v>
          </cell>
          <cell r="AU124">
            <v>141.634687839376</v>
          </cell>
          <cell r="AV124">
            <v>9.0729034899999998</v>
          </cell>
          <cell r="AW124">
            <v>104.67261240000001</v>
          </cell>
          <cell r="AX124">
            <v>17.039727600000003</v>
          </cell>
          <cell r="AY124">
            <v>10.849444349375988</v>
          </cell>
          <cell r="AZ124">
            <v>141.634687839376</v>
          </cell>
          <cell r="BA124">
            <v>9.0729034899999998</v>
          </cell>
          <cell r="BB124">
            <v>104.67261240000001</v>
          </cell>
          <cell r="BC124">
            <v>17.039727600000003</v>
          </cell>
          <cell r="BD124">
            <v>10.849444349375988</v>
          </cell>
          <cell r="BE124">
            <v>0</v>
          </cell>
          <cell r="BF124">
            <v>0</v>
          </cell>
          <cell r="BG124">
            <v>0</v>
          </cell>
          <cell r="BH124">
            <v>150.23467457909601</v>
          </cell>
          <cell r="BI124">
            <v>150.23467457909601</v>
          </cell>
          <cell r="BJ124">
            <v>146.02276760725121</v>
          </cell>
          <cell r="BK124" t="str">
            <v>нд</v>
          </cell>
          <cell r="BL124">
            <v>126.35126139937601</v>
          </cell>
          <cell r="BM124" t="str">
            <v>нд</v>
          </cell>
          <cell r="BN124">
            <v>126.35126139937601</v>
          </cell>
          <cell r="BO124" t="str">
            <v>нд</v>
          </cell>
          <cell r="BP124">
            <v>116.75455868937601</v>
          </cell>
          <cell r="BQ124">
            <v>0</v>
          </cell>
          <cell r="BR124" t="str">
            <v>нд</v>
          </cell>
          <cell r="BS124">
            <v>7.0714802279999986</v>
          </cell>
          <cell r="BT124" t="str">
            <v>нд</v>
          </cell>
          <cell r="BU124">
            <v>3.816003959999998</v>
          </cell>
          <cell r="BV124">
            <v>7.2511493846799997</v>
          </cell>
          <cell r="BW124">
            <v>12.82071983</v>
          </cell>
          <cell r="BX124">
            <v>150.23467457909601</v>
          </cell>
          <cell r="BY124">
            <v>144.665104133776</v>
          </cell>
          <cell r="CA124" t="str">
            <v>нд</v>
          </cell>
          <cell r="CC124" t="str">
            <v>нд</v>
          </cell>
          <cell r="CE124" t="str">
            <v>нд</v>
          </cell>
          <cell r="CG124" t="str">
            <v>нд</v>
          </cell>
          <cell r="CI124" t="str">
            <v>нд</v>
          </cell>
          <cell r="CJ124">
            <v>150.23467457909601</v>
          </cell>
          <cell r="CK124">
            <v>144.665104133776</v>
          </cell>
          <cell r="CM124">
            <v>0</v>
          </cell>
          <cell r="CN124" t="str">
            <v>нд</v>
          </cell>
          <cell r="CO124">
            <v>9.0729034899999981</v>
          </cell>
          <cell r="CP124" t="str">
            <v>нд</v>
          </cell>
          <cell r="CR124">
            <v>6.2105229499999997</v>
          </cell>
          <cell r="CS124">
            <v>15.80722566</v>
          </cell>
          <cell r="CT124">
            <v>126.35126139937601</v>
          </cell>
          <cell r="CU124">
            <v>116.75455868937601</v>
          </cell>
          <cell r="CW124" t="str">
            <v>нд</v>
          </cell>
          <cell r="CY124" t="str">
            <v>нд</v>
          </cell>
          <cell r="DA124" t="str">
            <v>нд</v>
          </cell>
          <cell r="DC124" t="str">
            <v>нд</v>
          </cell>
          <cell r="DE124" t="str">
            <v>нд</v>
          </cell>
          <cell r="DF124">
            <v>126.35126139937601</v>
          </cell>
          <cell r="DG124">
            <v>116.75455868937601</v>
          </cell>
        </row>
        <row r="125">
          <cell r="D125" t="str">
            <v>L_Che378</v>
          </cell>
          <cell r="E125" t="str">
            <v>АО "Чеченэнерго"</v>
          </cell>
          <cell r="F125" t="str">
            <v>Чеченская Республика</v>
          </cell>
          <cell r="G125" t="str">
            <v>с</v>
          </cell>
          <cell r="H125">
            <v>8.86</v>
          </cell>
          <cell r="I125">
            <v>0</v>
          </cell>
          <cell r="J125">
            <v>126.229</v>
          </cell>
          <cell r="K125">
            <v>0</v>
          </cell>
          <cell r="L125">
            <v>0</v>
          </cell>
          <cell r="M125">
            <v>0</v>
          </cell>
          <cell r="N125">
            <v>0</v>
          </cell>
          <cell r="O125">
            <v>0</v>
          </cell>
          <cell r="P125">
            <v>0</v>
          </cell>
          <cell r="Q125">
            <v>8.86</v>
          </cell>
          <cell r="R125">
            <v>0</v>
          </cell>
          <cell r="S125">
            <v>126.229</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14.80532</v>
          </cell>
          <cell r="AH125">
            <v>220.96503999999999</v>
          </cell>
          <cell r="AI125" t="str">
            <v>09.2019</v>
          </cell>
          <cell r="AJ125">
            <v>14.80532</v>
          </cell>
          <cell r="AK125">
            <v>220.96503999999999</v>
          </cell>
          <cell r="AL125" t="str">
            <v>09.2019</v>
          </cell>
          <cell r="AM125">
            <v>12.337766666666667</v>
          </cell>
          <cell r="AN125">
            <v>12.337766666666667</v>
          </cell>
          <cell r="AO125">
            <v>279.13087199999995</v>
          </cell>
          <cell r="AP125">
            <v>341.46461627319843</v>
          </cell>
          <cell r="AQ125">
            <v>279.13087199999995</v>
          </cell>
          <cell r="AR125">
            <v>350.53423763551012</v>
          </cell>
          <cell r="AS125">
            <v>204.46566281732402</v>
          </cell>
          <cell r="AT125">
            <v>204.46566281732402</v>
          </cell>
          <cell r="AU125">
            <v>171.981928270124</v>
          </cell>
          <cell r="AV125">
            <v>10.877186010000001</v>
          </cell>
          <cell r="AW125">
            <v>127.2782972</v>
          </cell>
          <cell r="AX125">
            <v>20.719722800000003</v>
          </cell>
          <cell r="AY125">
            <v>13.106722260124004</v>
          </cell>
          <cell r="AZ125">
            <v>171.981928270124</v>
          </cell>
          <cell r="BA125">
            <v>10.877186010000001</v>
          </cell>
          <cell r="BB125">
            <v>127.2782972</v>
          </cell>
          <cell r="BC125">
            <v>20.719722800000003</v>
          </cell>
          <cell r="BD125">
            <v>13.106722260124004</v>
          </cell>
          <cell r="BE125">
            <v>0</v>
          </cell>
          <cell r="BF125">
            <v>0</v>
          </cell>
          <cell r="BG125">
            <v>0</v>
          </cell>
          <cell r="BH125">
            <v>128.660794100614</v>
          </cell>
          <cell r="BI125">
            <v>128.660794100614</v>
          </cell>
          <cell r="BJ125">
            <v>154.13096087214882</v>
          </cell>
          <cell r="BK125" t="str">
            <v>нд</v>
          </cell>
          <cell r="BL125">
            <v>107.315595010124</v>
          </cell>
          <cell r="BM125" t="str">
            <v>нд</v>
          </cell>
          <cell r="BN125">
            <v>107.315595010124</v>
          </cell>
          <cell r="BO125" t="str">
            <v>нд</v>
          </cell>
          <cell r="BP125">
            <v>126.76672536012401</v>
          </cell>
          <cell r="BQ125">
            <v>0</v>
          </cell>
          <cell r="BR125" t="str">
            <v>нд</v>
          </cell>
          <cell r="BS125">
            <v>8.477749811999999</v>
          </cell>
          <cell r="BT125" t="str">
            <v>нд</v>
          </cell>
          <cell r="BU125">
            <v>4.5748733999999995</v>
          </cell>
          <cell r="BV125">
            <v>62.752245504709997</v>
          </cell>
          <cell r="BW125">
            <v>38.973241780000002</v>
          </cell>
          <cell r="BX125">
            <v>128.660794100614</v>
          </cell>
          <cell r="BY125">
            <v>152.43979782532401</v>
          </cell>
          <cell r="CA125" t="str">
            <v>нд</v>
          </cell>
          <cell r="CC125" t="str">
            <v>нд</v>
          </cell>
          <cell r="CE125" t="str">
            <v>нд</v>
          </cell>
          <cell r="CG125" t="str">
            <v>нд</v>
          </cell>
          <cell r="CI125" t="str">
            <v>нд</v>
          </cell>
          <cell r="CJ125">
            <v>128.660794100614</v>
          </cell>
          <cell r="CK125">
            <v>152.43979782532401</v>
          </cell>
          <cell r="CM125">
            <v>0</v>
          </cell>
          <cell r="CN125" t="str">
            <v>нд</v>
          </cell>
          <cell r="CO125">
            <v>10.877186009999999</v>
          </cell>
          <cell r="CP125" t="str">
            <v>нд</v>
          </cell>
          <cell r="CR125">
            <v>53.789147249999999</v>
          </cell>
          <cell r="CS125">
            <v>34.338016899999992</v>
          </cell>
          <cell r="CT125">
            <v>107.315595010124</v>
          </cell>
          <cell r="CU125">
            <v>126.76672536012401</v>
          </cell>
          <cell r="CW125" t="str">
            <v>нд</v>
          </cell>
          <cell r="CY125" t="str">
            <v>нд</v>
          </cell>
          <cell r="DA125" t="str">
            <v>нд</v>
          </cell>
          <cell r="DC125" t="str">
            <v>нд</v>
          </cell>
          <cell r="DE125" t="str">
            <v>нд</v>
          </cell>
          <cell r="DF125">
            <v>107.315595010124</v>
          </cell>
          <cell r="DG125">
            <v>126.76672536012401</v>
          </cell>
        </row>
        <row r="126">
          <cell r="D126" t="str">
            <v>L_Che379</v>
          </cell>
          <cell r="E126" t="str">
            <v>АО "Чеченэнерго"</v>
          </cell>
          <cell r="F126" t="str">
            <v>Чеченская Республика</v>
          </cell>
          <cell r="G126" t="str">
            <v>с</v>
          </cell>
          <cell r="H126">
            <v>0.61</v>
          </cell>
          <cell r="I126">
            <v>0</v>
          </cell>
          <cell r="J126">
            <v>51.41</v>
          </cell>
          <cell r="K126">
            <v>0</v>
          </cell>
          <cell r="L126">
            <v>0</v>
          </cell>
          <cell r="M126">
            <v>0</v>
          </cell>
          <cell r="N126">
            <v>0</v>
          </cell>
          <cell r="O126">
            <v>0</v>
          </cell>
          <cell r="P126">
            <v>0</v>
          </cell>
          <cell r="Q126">
            <v>0.61</v>
          </cell>
          <cell r="R126">
            <v>0</v>
          </cell>
          <cell r="S126">
            <v>51.41</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8.0187100000000004</v>
          </cell>
          <cell r="AH126">
            <v>72.937359999999998</v>
          </cell>
          <cell r="AI126" t="str">
            <v>09.2019</v>
          </cell>
          <cell r="AJ126">
            <v>8.0187100000000004</v>
          </cell>
          <cell r="AK126">
            <v>72.937359999999998</v>
          </cell>
          <cell r="AL126" t="str">
            <v>09.2019</v>
          </cell>
          <cell r="AM126">
            <v>6.6822583333333343</v>
          </cell>
          <cell r="AN126">
            <v>6.6822583333333343</v>
          </cell>
          <cell r="AO126">
            <v>91.394124000000005</v>
          </cell>
          <cell r="AP126">
            <v>112.03162120327309</v>
          </cell>
          <cell r="AQ126">
            <v>82.095324000000005</v>
          </cell>
          <cell r="AR126">
            <v>104.9140260873565</v>
          </cell>
          <cell r="AS126">
            <v>66.315085073768017</v>
          </cell>
          <cell r="AT126">
            <v>66.315085073768003</v>
          </cell>
          <cell r="AU126">
            <v>55.8063796524347</v>
          </cell>
          <cell r="AV126">
            <v>2.3843430699999999</v>
          </cell>
          <cell r="AW126">
            <v>42.091487400000005</v>
          </cell>
          <cell r="AX126">
            <v>6.852102600000002</v>
          </cell>
          <cell r="AY126">
            <v>4.4784465824346924</v>
          </cell>
          <cell r="AZ126">
            <v>55.8063796524347</v>
          </cell>
          <cell r="BA126">
            <v>2.3843430699999999</v>
          </cell>
          <cell r="BB126">
            <v>42.091487400000005</v>
          </cell>
          <cell r="BC126">
            <v>6.852102600000002</v>
          </cell>
          <cell r="BD126">
            <v>4.4784465824346924</v>
          </cell>
          <cell r="BE126">
            <v>0</v>
          </cell>
          <cell r="BF126">
            <v>0</v>
          </cell>
          <cell r="BG126">
            <v>0</v>
          </cell>
          <cell r="BH126">
            <v>63.453873389768006</v>
          </cell>
          <cell r="BI126">
            <v>63.453873389768006</v>
          </cell>
          <cell r="BJ126">
            <v>64.10644389892164</v>
          </cell>
          <cell r="BK126" t="str">
            <v>нд</v>
          </cell>
          <cell r="BL126">
            <v>53.4220365824347</v>
          </cell>
          <cell r="BM126" t="str">
            <v>нд</v>
          </cell>
          <cell r="BN126">
            <v>53.4220365824347</v>
          </cell>
          <cell r="BO126" t="str">
            <v>нд</v>
          </cell>
          <cell r="BP126">
            <v>53.4220365824347</v>
          </cell>
          <cell r="BQ126">
            <v>0</v>
          </cell>
          <cell r="BR126" t="str">
            <v>нд</v>
          </cell>
          <cell r="BS126">
            <v>1.8583725639999997</v>
          </cell>
          <cell r="BT126" t="str">
            <v>нд</v>
          </cell>
          <cell r="BU126">
            <v>1.00283912</v>
          </cell>
          <cell r="BW126">
            <v>0</v>
          </cell>
          <cell r="BX126">
            <v>63.453873389768006</v>
          </cell>
          <cell r="BY126">
            <v>63.453873389768006</v>
          </cell>
          <cell r="CA126" t="str">
            <v>нд</v>
          </cell>
          <cell r="CC126" t="str">
            <v>нд</v>
          </cell>
          <cell r="CE126" t="str">
            <v>нд</v>
          </cell>
          <cell r="CG126" t="str">
            <v>нд</v>
          </cell>
          <cell r="CI126" t="str">
            <v>нд</v>
          </cell>
          <cell r="CJ126">
            <v>63.453873389768006</v>
          </cell>
          <cell r="CK126">
            <v>63.453873389768006</v>
          </cell>
          <cell r="CM126">
            <v>0</v>
          </cell>
          <cell r="CN126" t="str">
            <v>нд</v>
          </cell>
          <cell r="CO126">
            <v>2.3843430699999999</v>
          </cell>
          <cell r="CP126" t="str">
            <v>нд</v>
          </cell>
          <cell r="CT126">
            <v>53.4220365824347</v>
          </cell>
          <cell r="CU126">
            <v>53.4220365824347</v>
          </cell>
          <cell r="CW126" t="str">
            <v>нд</v>
          </cell>
          <cell r="CY126" t="str">
            <v>нд</v>
          </cell>
          <cell r="DA126" t="str">
            <v>нд</v>
          </cell>
          <cell r="DC126" t="str">
            <v>нд</v>
          </cell>
          <cell r="DE126" t="str">
            <v>нд</v>
          </cell>
          <cell r="DF126">
            <v>53.4220365824347</v>
          </cell>
          <cell r="DG126">
            <v>53.4220365824347</v>
          </cell>
        </row>
        <row r="127">
          <cell r="D127" t="str">
            <v>L_Che380</v>
          </cell>
          <cell r="E127" t="str">
            <v>АО "Чеченэнерго"</v>
          </cell>
          <cell r="F127" t="str">
            <v>Чеченская Республика</v>
          </cell>
          <cell r="G127" t="str">
            <v>с</v>
          </cell>
          <cell r="H127">
            <v>4.84</v>
          </cell>
          <cell r="I127">
            <v>0</v>
          </cell>
          <cell r="J127">
            <v>86.179000000000002</v>
          </cell>
          <cell r="K127">
            <v>0</v>
          </cell>
          <cell r="L127">
            <v>0</v>
          </cell>
          <cell r="M127">
            <v>0</v>
          </cell>
          <cell r="N127">
            <v>0</v>
          </cell>
          <cell r="O127">
            <v>0</v>
          </cell>
          <cell r="P127">
            <v>0</v>
          </cell>
          <cell r="Q127">
            <v>4.84</v>
          </cell>
          <cell r="R127">
            <v>0</v>
          </cell>
          <cell r="S127">
            <v>86.179000000000002</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7.7097199999999999</v>
          </cell>
          <cell r="AH127">
            <v>113.63488</v>
          </cell>
          <cell r="AI127" t="str">
            <v>09.2019</v>
          </cell>
          <cell r="AJ127">
            <v>7.7097199999999999</v>
          </cell>
          <cell r="AK127">
            <v>113.63488</v>
          </cell>
          <cell r="AL127" t="str">
            <v>09.2019</v>
          </cell>
          <cell r="AM127">
            <v>6.4247666666666667</v>
          </cell>
          <cell r="AN127">
            <v>6.4247666666666667</v>
          </cell>
          <cell r="AO127">
            <v>161.91910800000002</v>
          </cell>
          <cell r="AP127">
            <v>197.3259973902793</v>
          </cell>
          <cell r="AQ127">
            <v>159.06790800000002</v>
          </cell>
          <cell r="AR127">
            <v>197.92075252169181</v>
          </cell>
          <cell r="AS127">
            <v>109.39557815696769</v>
          </cell>
          <cell r="AT127">
            <v>109.39557815696769</v>
          </cell>
          <cell r="AU127">
            <v>91.980210996967713</v>
          </cell>
          <cell r="AV127">
            <v>9.4701188700000003</v>
          </cell>
          <cell r="AW127">
            <v>65.112363000000002</v>
          </cell>
          <cell r="AX127">
            <v>10.599687000000001</v>
          </cell>
          <cell r="AY127">
            <v>6.798042126967708</v>
          </cell>
          <cell r="AZ127">
            <v>91.980210996967713</v>
          </cell>
          <cell r="BA127">
            <v>9.4701188700000003</v>
          </cell>
          <cell r="BB127">
            <v>65.112363000000002</v>
          </cell>
          <cell r="BC127">
            <v>10.599687000000001</v>
          </cell>
          <cell r="BD127">
            <v>6.798042126967708</v>
          </cell>
          <cell r="BE127">
            <v>0</v>
          </cell>
          <cell r="BF127">
            <v>0</v>
          </cell>
          <cell r="BG127">
            <v>0</v>
          </cell>
          <cell r="BH127">
            <v>56.017685512967688</v>
          </cell>
          <cell r="BI127">
            <v>56.017685512967688</v>
          </cell>
          <cell r="BJ127">
            <v>70.314075292361252</v>
          </cell>
          <cell r="BK127" t="str">
            <v>нд</v>
          </cell>
          <cell r="BL127">
            <v>46.260092126967734</v>
          </cell>
          <cell r="BM127" t="str">
            <v>нд</v>
          </cell>
          <cell r="BN127">
            <v>46.260092126967734</v>
          </cell>
          <cell r="BO127" t="str">
            <v>нд</v>
          </cell>
          <cell r="BP127">
            <v>57.140100626967708</v>
          </cell>
          <cell r="BQ127">
            <v>0</v>
          </cell>
          <cell r="BR127" t="str">
            <v>нд</v>
          </cell>
          <cell r="BS127">
            <v>7.3810724939999988</v>
          </cell>
          <cell r="BT127" t="str">
            <v>нд</v>
          </cell>
          <cell r="BU127">
            <v>3.9830701500000005</v>
          </cell>
          <cell r="BV127">
            <v>42.013750000000002</v>
          </cell>
          <cell r="BW127">
            <v>28.482074879999999</v>
          </cell>
          <cell r="BX127">
            <v>56.017685512967688</v>
          </cell>
          <cell r="BY127">
            <v>69.549360632967691</v>
          </cell>
          <cell r="CA127" t="str">
            <v>нд</v>
          </cell>
          <cell r="CC127" t="str">
            <v>нд</v>
          </cell>
          <cell r="CE127" t="str">
            <v>нд</v>
          </cell>
          <cell r="CG127" t="str">
            <v>нд</v>
          </cell>
          <cell r="CI127" t="str">
            <v>нд</v>
          </cell>
          <cell r="CJ127">
            <v>56.017685512967688</v>
          </cell>
          <cell r="CK127">
            <v>69.549360632967691</v>
          </cell>
          <cell r="CM127">
            <v>0</v>
          </cell>
          <cell r="CN127" t="str">
            <v>нд</v>
          </cell>
          <cell r="CO127">
            <v>9.4701188700000003</v>
          </cell>
          <cell r="CP127" t="str">
            <v>нд</v>
          </cell>
          <cell r="CR127">
            <v>36.249999999999972</v>
          </cell>
          <cell r="CS127">
            <v>25.369991500000001</v>
          </cell>
          <cell r="CT127">
            <v>46.260092126967734</v>
          </cell>
          <cell r="CU127">
            <v>57.140100626967708</v>
          </cell>
          <cell r="CW127" t="str">
            <v>нд</v>
          </cell>
          <cell r="CY127" t="str">
            <v>нд</v>
          </cell>
          <cell r="DA127" t="str">
            <v>нд</v>
          </cell>
          <cell r="DC127" t="str">
            <v>нд</v>
          </cell>
          <cell r="DE127" t="str">
            <v>нд</v>
          </cell>
          <cell r="DF127">
            <v>46.260092126967734</v>
          </cell>
          <cell r="DG127">
            <v>57.140100626967708</v>
          </cell>
        </row>
        <row r="128">
          <cell r="D128" t="str">
            <v>Г</v>
          </cell>
          <cell r="E128" t="str">
            <v>АО "Чеченэнерго"</v>
          </cell>
          <cell r="F128" t="str">
            <v>Чеченская Республика</v>
          </cell>
          <cell r="G128" t="str">
            <v>нд</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t="str">
            <v>нд</v>
          </cell>
          <cell r="AA128" t="str">
            <v>нд</v>
          </cell>
          <cell r="AB128" t="str">
            <v>нд</v>
          </cell>
          <cell r="AC128" t="str">
            <v>нд</v>
          </cell>
          <cell r="AD128" t="str">
            <v>нд</v>
          </cell>
          <cell r="AE128" t="str">
            <v>нд</v>
          </cell>
          <cell r="AF128" t="str">
            <v>нд</v>
          </cell>
          <cell r="AG128">
            <v>0</v>
          </cell>
          <cell r="AH128">
            <v>0</v>
          </cell>
          <cell r="AI128" t="str">
            <v>нд</v>
          </cell>
          <cell r="AJ128">
            <v>0</v>
          </cell>
          <cell r="AK128">
            <v>0</v>
          </cell>
          <cell r="AL128" t="str">
            <v>нд</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t="str">
            <v>нд</v>
          </cell>
          <cell r="BL128">
            <v>0</v>
          </cell>
          <cell r="BM128" t="str">
            <v>нд</v>
          </cell>
          <cell r="BN128">
            <v>0</v>
          </cell>
          <cell r="BO128" t="str">
            <v>нд</v>
          </cell>
          <cell r="BP128">
            <v>0</v>
          </cell>
          <cell r="BQ128">
            <v>0</v>
          </cell>
          <cell r="BR128">
            <v>0</v>
          </cell>
          <cell r="BS128">
            <v>0</v>
          </cell>
          <cell r="BT128">
            <v>0</v>
          </cell>
          <cell r="BU128">
            <v>0</v>
          </cell>
          <cell r="BV128">
            <v>0</v>
          </cell>
          <cell r="BW128">
            <v>0</v>
          </cell>
          <cell r="BX128">
            <v>0</v>
          </cell>
          <cell r="BY128">
            <v>0</v>
          </cell>
          <cell r="BZ128">
            <v>0</v>
          </cell>
          <cell r="CA128" t="str">
            <v>нд</v>
          </cell>
          <cell r="CB128">
            <v>0</v>
          </cell>
          <cell r="CC128" t="str">
            <v>нд</v>
          </cell>
          <cell r="CD128">
            <v>0</v>
          </cell>
          <cell r="CE128" t="str">
            <v>нд</v>
          </cell>
          <cell r="CF128">
            <v>0</v>
          </cell>
          <cell r="CG128" t="str">
            <v>нд</v>
          </cell>
          <cell r="CH128">
            <v>0</v>
          </cell>
          <cell r="CI128" t="str">
            <v>нд</v>
          </cell>
          <cell r="CJ128">
            <v>0</v>
          </cell>
          <cell r="CK128">
            <v>0</v>
          </cell>
          <cell r="CL128" t="str">
            <v>нд</v>
          </cell>
          <cell r="CM128">
            <v>0</v>
          </cell>
          <cell r="CN128">
            <v>0</v>
          </cell>
          <cell r="CO128">
            <v>0</v>
          </cell>
          <cell r="CP128">
            <v>0</v>
          </cell>
          <cell r="CQ128">
            <v>0</v>
          </cell>
          <cell r="CR128">
            <v>0</v>
          </cell>
          <cell r="CS128">
            <v>0</v>
          </cell>
          <cell r="CT128">
            <v>0</v>
          </cell>
          <cell r="CU128">
            <v>0</v>
          </cell>
          <cell r="CV128">
            <v>0</v>
          </cell>
          <cell r="CW128" t="str">
            <v>нд</v>
          </cell>
          <cell r="CX128">
            <v>0</v>
          </cell>
          <cell r="CY128" t="str">
            <v>нд</v>
          </cell>
          <cell r="CZ128">
            <v>0</v>
          </cell>
          <cell r="DA128" t="str">
            <v>нд</v>
          </cell>
          <cell r="DB128">
            <v>0</v>
          </cell>
          <cell r="DC128" t="str">
            <v>нд</v>
          </cell>
          <cell r="DD128">
            <v>0</v>
          </cell>
          <cell r="DE128" t="str">
            <v>нд</v>
          </cell>
          <cell r="DF128">
            <v>0</v>
          </cell>
          <cell r="DG128">
            <v>0</v>
          </cell>
        </row>
        <row r="129">
          <cell r="D129" t="str">
            <v>Г</v>
          </cell>
          <cell r="E129" t="str">
            <v>АО "Чеченэнерго"</v>
          </cell>
          <cell r="F129" t="str">
            <v>Чеченская Республика</v>
          </cell>
          <cell r="G129" t="str">
            <v>нд</v>
          </cell>
          <cell r="H129">
            <v>0</v>
          </cell>
          <cell r="I129">
            <v>0</v>
          </cell>
          <cell r="J129">
            <v>0</v>
          </cell>
          <cell r="K129">
            <v>0</v>
          </cell>
          <cell r="L129">
            <v>0</v>
          </cell>
          <cell r="M129">
            <v>0</v>
          </cell>
          <cell r="N129">
            <v>0</v>
          </cell>
          <cell r="O129">
            <v>64</v>
          </cell>
          <cell r="P129">
            <v>0</v>
          </cell>
          <cell r="Q129">
            <v>0</v>
          </cell>
          <cell r="R129">
            <v>0</v>
          </cell>
          <cell r="S129">
            <v>0</v>
          </cell>
          <cell r="T129">
            <v>0</v>
          </cell>
          <cell r="U129">
            <v>0</v>
          </cell>
          <cell r="V129">
            <v>0</v>
          </cell>
          <cell r="W129">
            <v>0</v>
          </cell>
          <cell r="X129">
            <v>255</v>
          </cell>
          <cell r="Y129">
            <v>0</v>
          </cell>
          <cell r="Z129" t="str">
            <v>нд</v>
          </cell>
          <cell r="AA129" t="str">
            <v>нд</v>
          </cell>
          <cell r="AB129" t="str">
            <v>нд</v>
          </cell>
          <cell r="AC129" t="str">
            <v>нд</v>
          </cell>
          <cell r="AD129" t="str">
            <v>нд</v>
          </cell>
          <cell r="AE129" t="str">
            <v>нд</v>
          </cell>
          <cell r="AF129" t="str">
            <v>нд</v>
          </cell>
          <cell r="AG129">
            <v>83.937259999999995</v>
          </cell>
          <cell r="AH129">
            <v>545.39022999999997</v>
          </cell>
          <cell r="AI129" t="str">
            <v>нд</v>
          </cell>
          <cell r="AJ129">
            <v>83.937259999999995</v>
          </cell>
          <cell r="AK129">
            <v>545.39022999999997</v>
          </cell>
          <cell r="AL129" t="str">
            <v>нд</v>
          </cell>
          <cell r="AM129">
            <v>71.13327118644068</v>
          </cell>
          <cell r="AN129">
            <v>71.13327118644068</v>
          </cell>
          <cell r="AO129">
            <v>1374.8700527999999</v>
          </cell>
          <cell r="AP129">
            <v>1683.8878470712702</v>
          </cell>
          <cell r="AQ129">
            <v>1366.5180528000001</v>
          </cell>
          <cell r="AR129">
            <v>1678.1815465636932</v>
          </cell>
          <cell r="AS129">
            <v>1262.6178483036456</v>
          </cell>
          <cell r="AT129">
            <v>2926.3045972884006</v>
          </cell>
          <cell r="AU129">
            <v>1116.1294762897051</v>
          </cell>
          <cell r="AV129">
            <v>857.08914828970501</v>
          </cell>
          <cell r="AW129">
            <v>218.129772</v>
          </cell>
          <cell r="AX129">
            <v>13.38151</v>
          </cell>
          <cell r="AY129">
            <v>27.529046000000058</v>
          </cell>
          <cell r="AZ129">
            <v>2507.4215550630006</v>
          </cell>
          <cell r="BA129">
            <v>1406.4269141860384</v>
          </cell>
          <cell r="BB129">
            <v>218.129772</v>
          </cell>
          <cell r="BC129">
            <v>38.070776666666667</v>
          </cell>
          <cell r="BD129">
            <v>844.79409221029505</v>
          </cell>
          <cell r="BE129">
            <v>1.1400369400000001</v>
          </cell>
          <cell r="BF129">
            <v>0</v>
          </cell>
          <cell r="BG129">
            <v>211.623999</v>
          </cell>
          <cell r="BH129">
            <v>0</v>
          </cell>
          <cell r="BI129">
            <v>0</v>
          </cell>
          <cell r="BJ129">
            <v>2332.8123042796005</v>
          </cell>
          <cell r="BK129" t="str">
            <v>нд</v>
          </cell>
          <cell r="BL129">
            <v>0</v>
          </cell>
          <cell r="BM129" t="str">
            <v>нд</v>
          </cell>
          <cell r="BN129">
            <v>0</v>
          </cell>
          <cell r="BO129" t="str">
            <v>нд</v>
          </cell>
          <cell r="BP129">
            <v>1520.0458476329995</v>
          </cell>
          <cell r="BQ129">
            <v>162.49064392880001</v>
          </cell>
          <cell r="BR129">
            <v>0</v>
          </cell>
          <cell r="BS129">
            <v>100.34783586</v>
          </cell>
          <cell r="BT129">
            <v>288.91648918368429</v>
          </cell>
          <cell r="BU129">
            <v>0</v>
          </cell>
          <cell r="BV129">
            <v>983.39262999764605</v>
          </cell>
          <cell r="BW129">
            <v>330.65381322000007</v>
          </cell>
          <cell r="BX129" t="str">
            <v>нд</v>
          </cell>
          <cell r="BY129">
            <v>949.65194238136519</v>
          </cell>
          <cell r="BZ129">
            <v>362.95837749788063</v>
          </cell>
          <cell r="CA129" t="str">
            <v>нд</v>
          </cell>
          <cell r="CB129">
            <v>35.053200071462605</v>
          </cell>
          <cell r="CC129" t="str">
            <v>нд</v>
          </cell>
          <cell r="CD129">
            <v>171.88105809000854</v>
          </cell>
          <cell r="CE129" t="str">
            <v>нд</v>
          </cell>
          <cell r="CF129">
            <v>210.40318811536483</v>
          </cell>
          <cell r="CG129" t="str">
            <v>нд</v>
          </cell>
          <cell r="CH129">
            <v>214.48356603290961</v>
          </cell>
          <cell r="CI129" t="str">
            <v>нд</v>
          </cell>
          <cell r="CJ129">
            <v>0</v>
          </cell>
          <cell r="CK129">
            <v>1944.4313321889913</v>
          </cell>
          <cell r="CL129" t="str">
            <v>нд</v>
          </cell>
          <cell r="CM129">
            <v>282.79933146000002</v>
          </cell>
          <cell r="CN129" t="str">
            <v>нд</v>
          </cell>
          <cell r="CO129" t="str">
            <v>нд</v>
          </cell>
          <cell r="CP129">
            <v>0</v>
          </cell>
          <cell r="CQ129">
            <v>341.58181732999998</v>
          </cell>
          <cell r="CR129">
            <v>477.86126095970491</v>
          </cell>
          <cell r="CS129">
            <v>362.99455864000004</v>
          </cell>
          <cell r="CT129">
            <v>0</v>
          </cell>
          <cell r="CU129">
            <v>664.81040154937182</v>
          </cell>
          <cell r="CV129">
            <v>24.083333333333332</v>
          </cell>
          <cell r="CW129" t="str">
            <v>нд</v>
          </cell>
          <cell r="CX129">
            <v>90</v>
          </cell>
          <cell r="CY129" t="str">
            <v>нд</v>
          </cell>
          <cell r="CZ129">
            <v>100</v>
          </cell>
          <cell r="DA129" t="str">
            <v>нд</v>
          </cell>
          <cell r="DB129">
            <v>150</v>
          </cell>
          <cell r="DC129" t="str">
            <v>нд</v>
          </cell>
          <cell r="DD129">
            <v>228</v>
          </cell>
          <cell r="DE129" t="str">
            <v>нд</v>
          </cell>
          <cell r="DF129">
            <v>0</v>
          </cell>
          <cell r="DG129">
            <v>1256.8937348827048</v>
          </cell>
        </row>
        <row r="130">
          <cell r="D130" t="str">
            <v>F_prj_109108_5385</v>
          </cell>
          <cell r="E130" t="str">
            <v>АО "Чеченэнерго"</v>
          </cell>
          <cell r="F130" t="str">
            <v>Чеченская Республика</v>
          </cell>
          <cell r="G130" t="str">
            <v>и</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2013</v>
          </cell>
          <cell r="AA130">
            <v>2028</v>
          </cell>
          <cell r="AB130">
            <v>2028</v>
          </cell>
          <cell r="AC130">
            <v>2021</v>
          </cell>
          <cell r="AD130">
            <v>2028</v>
          </cell>
          <cell r="AE130" t="str">
            <v>нд</v>
          </cell>
          <cell r="AF130" t="str">
            <v>нд</v>
          </cell>
          <cell r="AG130">
            <v>83.937259999999995</v>
          </cell>
          <cell r="AH130">
            <v>545.39022999999997</v>
          </cell>
          <cell r="AI130" t="str">
            <v xml:space="preserve">12.2013 </v>
          </cell>
          <cell r="AJ130">
            <v>83.937259999999995</v>
          </cell>
          <cell r="AK130">
            <v>545.39022999999997</v>
          </cell>
          <cell r="AL130" t="str">
            <v xml:space="preserve">12.2013 </v>
          </cell>
          <cell r="AM130">
            <v>71.13327118644068</v>
          </cell>
          <cell r="AN130">
            <v>71.13327118644068</v>
          </cell>
          <cell r="AO130" t="str">
            <v>нд</v>
          </cell>
          <cell r="AP130" t="str">
            <v>нд</v>
          </cell>
          <cell r="AQ130" t="str">
            <v>нд</v>
          </cell>
          <cell r="AR130" t="str">
            <v>нд</v>
          </cell>
          <cell r="AS130">
            <v>300.18228330364599</v>
          </cell>
          <cell r="AT130">
            <v>1281.1171440367998</v>
          </cell>
          <cell r="AU130">
            <v>314.09983878970507</v>
          </cell>
          <cell r="AV130">
            <v>55.059510789705001</v>
          </cell>
          <cell r="AW130">
            <v>218.129772</v>
          </cell>
          <cell r="AX130">
            <v>13.38151</v>
          </cell>
          <cell r="AY130">
            <v>27.529046000000058</v>
          </cell>
          <cell r="AZ130">
            <v>1131.364885</v>
          </cell>
          <cell r="BA130">
            <v>55.059510789705001</v>
          </cell>
          <cell r="BB130">
            <v>218.129772</v>
          </cell>
          <cell r="BC130">
            <v>13.38151</v>
          </cell>
          <cell r="BD130">
            <v>844.79409221029505</v>
          </cell>
          <cell r="BE130">
            <v>1.1400369400000001</v>
          </cell>
          <cell r="BF130">
            <v>0</v>
          </cell>
          <cell r="BG130">
            <v>211.623999</v>
          </cell>
          <cell r="BH130">
            <v>0</v>
          </cell>
          <cell r="BI130">
            <v>0</v>
          </cell>
          <cell r="BJ130">
            <v>1018.2786642479998</v>
          </cell>
          <cell r="BK130" t="str">
            <v>нд</v>
          </cell>
          <cell r="BL130">
            <v>0</v>
          </cell>
          <cell r="BM130" t="str">
            <v>нд</v>
          </cell>
          <cell r="BN130">
            <v>0</v>
          </cell>
          <cell r="BO130" t="str">
            <v>нд</v>
          </cell>
          <cell r="BP130">
            <v>848.56555353999988</v>
          </cell>
          <cell r="BQ130">
            <v>162.49064392880001</v>
          </cell>
          <cell r="BR130">
            <v>0</v>
          </cell>
          <cell r="BS130">
            <v>100.34783586</v>
          </cell>
          <cell r="BT130">
            <v>0</v>
          </cell>
          <cell r="BU130">
            <v>0</v>
          </cell>
          <cell r="BV130">
            <v>20.957064997645979</v>
          </cell>
          <cell r="BW130">
            <v>0</v>
          </cell>
          <cell r="BZ130">
            <v>20.896128947645998</v>
          </cell>
          <cell r="CA130" t="str">
            <v>нд</v>
          </cell>
          <cell r="CB130">
            <v>6.1532000714626065</v>
          </cell>
          <cell r="CC130" t="str">
            <v>нд</v>
          </cell>
          <cell r="CD130">
            <v>171.88105809000854</v>
          </cell>
          <cell r="CE130" t="str">
            <v>нд</v>
          </cell>
          <cell r="CF130">
            <v>210.40318811536483</v>
          </cell>
          <cell r="CG130" t="str">
            <v>нд</v>
          </cell>
          <cell r="CH130">
            <v>214.48356603290961</v>
          </cell>
          <cell r="CI130" t="str">
            <v>нд</v>
          </cell>
          <cell r="CJ130">
            <v>0</v>
          </cell>
          <cell r="CK130">
            <v>623.81714125739154</v>
          </cell>
          <cell r="CM130">
            <v>282.79933146000002</v>
          </cell>
          <cell r="CP130">
            <v>0</v>
          </cell>
          <cell r="CQ130">
            <v>0</v>
          </cell>
          <cell r="CR130">
            <v>17.413440789705</v>
          </cell>
          <cell r="CT130">
            <v>0</v>
          </cell>
          <cell r="CU130">
            <v>17.413440789705</v>
          </cell>
          <cell r="CW130" t="str">
            <v>нд</v>
          </cell>
          <cell r="CX130">
            <v>90</v>
          </cell>
          <cell r="CY130" t="str">
            <v>нд</v>
          </cell>
          <cell r="CZ130">
            <v>100</v>
          </cell>
          <cell r="DA130" t="str">
            <v>нд</v>
          </cell>
          <cell r="DB130">
            <v>150</v>
          </cell>
          <cell r="DC130" t="str">
            <v>нд</v>
          </cell>
          <cell r="DD130">
            <v>228</v>
          </cell>
          <cell r="DE130" t="str">
            <v>нд</v>
          </cell>
          <cell r="DF130">
            <v>0</v>
          </cell>
          <cell r="DG130">
            <v>585.41344078970496</v>
          </cell>
        </row>
        <row r="131">
          <cell r="D131" t="str">
            <v>K_Che263</v>
          </cell>
          <cell r="E131" t="str">
            <v>АО "Чеченэнерго"</v>
          </cell>
          <cell r="F131" t="str">
            <v>Чеченская Республика</v>
          </cell>
          <cell r="G131" t="str">
            <v>п</v>
          </cell>
          <cell r="H131">
            <v>0</v>
          </cell>
          <cell r="I131">
            <v>0</v>
          </cell>
          <cell r="J131">
            <v>0</v>
          </cell>
          <cell r="K131">
            <v>0</v>
          </cell>
          <cell r="L131">
            <v>0</v>
          </cell>
          <cell r="M131">
            <v>0</v>
          </cell>
          <cell r="N131">
            <v>0</v>
          </cell>
          <cell r="O131">
            <v>1</v>
          </cell>
          <cell r="P131">
            <v>0</v>
          </cell>
          <cell r="Q131">
            <v>0</v>
          </cell>
          <cell r="R131">
            <v>0</v>
          </cell>
          <cell r="S131">
            <v>0</v>
          </cell>
          <cell r="T131">
            <v>0</v>
          </cell>
          <cell r="U131">
            <v>0</v>
          </cell>
          <cell r="V131">
            <v>0</v>
          </cell>
          <cell r="W131">
            <v>0</v>
          </cell>
          <cell r="X131">
            <v>1</v>
          </cell>
          <cell r="Y131">
            <v>0</v>
          </cell>
          <cell r="Z131">
            <v>2020</v>
          </cell>
          <cell r="AA131">
            <v>2022</v>
          </cell>
          <cell r="AB131">
            <v>2022</v>
          </cell>
          <cell r="AC131">
            <v>2021</v>
          </cell>
          <cell r="AD131">
            <v>2022</v>
          </cell>
          <cell r="AE131" t="str">
            <v>нд</v>
          </cell>
          <cell r="AF131" t="str">
            <v>нд</v>
          </cell>
          <cell r="AG131" t="str">
            <v>нд</v>
          </cell>
          <cell r="AH131" t="str">
            <v>нд</v>
          </cell>
          <cell r="AI131" t="str">
            <v>нд</v>
          </cell>
          <cell r="AJ131" t="str">
            <v>нд</v>
          </cell>
          <cell r="AK131" t="str">
            <v>нд</v>
          </cell>
          <cell r="AL131" t="str">
            <v>нд</v>
          </cell>
          <cell r="AM131" t="str">
            <v>нд</v>
          </cell>
          <cell r="AN131" t="str">
            <v>нд</v>
          </cell>
          <cell r="AO131">
            <v>14.568</v>
          </cell>
          <cell r="AP131">
            <v>17.842665679124831</v>
          </cell>
          <cell r="AQ131">
            <v>14.568</v>
          </cell>
          <cell r="AR131">
            <v>18.159231899176334</v>
          </cell>
          <cell r="AS131">
            <v>13.328569635428041</v>
          </cell>
          <cell r="AT131">
            <v>28.846835698</v>
          </cell>
          <cell r="AU131">
            <v>11.107141362856702</v>
          </cell>
          <cell r="AV131">
            <v>11.107141362856702</v>
          </cell>
          <cell r="AW131">
            <v>0</v>
          </cell>
          <cell r="AX131">
            <v>0</v>
          </cell>
          <cell r="AY131">
            <v>0</v>
          </cell>
          <cell r="AZ131">
            <v>25.202999999999999</v>
          </cell>
          <cell r="BA131">
            <v>25.202999999999999</v>
          </cell>
          <cell r="BB131">
            <v>0</v>
          </cell>
          <cell r="BC131">
            <v>0</v>
          </cell>
          <cell r="BD131">
            <v>0</v>
          </cell>
          <cell r="BE131">
            <v>0</v>
          </cell>
          <cell r="BF131">
            <v>0</v>
          </cell>
          <cell r="BG131">
            <v>0</v>
          </cell>
          <cell r="BH131">
            <v>0</v>
          </cell>
          <cell r="BI131">
            <v>0</v>
          </cell>
          <cell r="BJ131">
            <v>24.965514828</v>
          </cell>
          <cell r="BK131" t="str">
            <v>нд</v>
          </cell>
          <cell r="BL131">
            <v>0</v>
          </cell>
          <cell r="BM131" t="str">
            <v>нд</v>
          </cell>
          <cell r="BN131">
            <v>0</v>
          </cell>
          <cell r="BO131" t="str">
            <v>нд</v>
          </cell>
          <cell r="BP131">
            <v>16.901440189999999</v>
          </cell>
          <cell r="BQ131">
            <v>0</v>
          </cell>
          <cell r="BR131" t="str">
            <v>нд</v>
          </cell>
          <cell r="BT131">
            <v>4.0063728813559321</v>
          </cell>
          <cell r="BV131">
            <v>13.328569635428041</v>
          </cell>
          <cell r="BW131">
            <v>3.8813208700000001</v>
          </cell>
          <cell r="BY131">
            <v>26.362279127999997</v>
          </cell>
          <cell r="CC131" t="str">
            <v>нд</v>
          </cell>
          <cell r="CE131" t="str">
            <v>нд</v>
          </cell>
          <cell r="CG131" t="str">
            <v>нд</v>
          </cell>
          <cell r="CI131" t="str">
            <v>нд</v>
          </cell>
          <cell r="CJ131">
            <v>0</v>
          </cell>
          <cell r="CK131">
            <v>26.362279127999997</v>
          </cell>
          <cell r="CM131">
            <v>0</v>
          </cell>
          <cell r="CN131" t="str">
            <v>нд</v>
          </cell>
          <cell r="CQ131">
            <v>2.3463885099999997</v>
          </cell>
          <cell r="CR131">
            <v>8.7607528528567009</v>
          </cell>
          <cell r="CS131">
            <v>5.9551712999999999</v>
          </cell>
          <cell r="CU131">
            <v>16.901440189999999</v>
          </cell>
          <cell r="CW131" t="str">
            <v>нд</v>
          </cell>
          <cell r="CY131" t="str">
            <v>нд</v>
          </cell>
          <cell r="DA131" t="str">
            <v>нд</v>
          </cell>
          <cell r="DC131" t="str">
            <v>нд</v>
          </cell>
          <cell r="DE131" t="str">
            <v>нд</v>
          </cell>
          <cell r="DF131">
            <v>0</v>
          </cell>
          <cell r="DG131">
            <v>16.901440189999999</v>
          </cell>
        </row>
        <row r="132">
          <cell r="D132" t="str">
            <v>K_Che290</v>
          </cell>
          <cell r="E132" t="str">
            <v>АО "Чеченэнерго"</v>
          </cell>
          <cell r="F132" t="str">
            <v>Чеченская Республика</v>
          </cell>
          <cell r="G132" t="str">
            <v>п</v>
          </cell>
          <cell r="H132">
            <v>0</v>
          </cell>
          <cell r="I132">
            <v>0</v>
          </cell>
          <cell r="J132">
            <v>0</v>
          </cell>
          <cell r="K132">
            <v>0</v>
          </cell>
          <cell r="L132">
            <v>0</v>
          </cell>
          <cell r="M132">
            <v>0</v>
          </cell>
          <cell r="N132">
            <v>0</v>
          </cell>
          <cell r="O132">
            <v>1</v>
          </cell>
          <cell r="P132">
            <v>0</v>
          </cell>
          <cell r="Q132">
            <v>0</v>
          </cell>
          <cell r="R132">
            <v>0</v>
          </cell>
          <cell r="S132">
            <v>0</v>
          </cell>
          <cell r="T132">
            <v>0</v>
          </cell>
          <cell r="U132">
            <v>0</v>
          </cell>
          <cell r="V132">
            <v>0</v>
          </cell>
          <cell r="W132">
            <v>0</v>
          </cell>
          <cell r="X132">
            <v>1</v>
          </cell>
          <cell r="Y132">
            <v>0</v>
          </cell>
          <cell r="Z132">
            <v>2020</v>
          </cell>
          <cell r="AA132">
            <v>2022</v>
          </cell>
          <cell r="AB132">
            <v>2022</v>
          </cell>
          <cell r="AC132">
            <v>2021</v>
          </cell>
          <cell r="AD132">
            <v>2022</v>
          </cell>
          <cell r="AE132" t="str">
            <v>нд</v>
          </cell>
          <cell r="AF132" t="str">
            <v>нд</v>
          </cell>
          <cell r="AG132" t="str">
            <v>нд</v>
          </cell>
          <cell r="AH132" t="str">
            <v>нд</v>
          </cell>
          <cell r="AI132" t="str">
            <v>нд</v>
          </cell>
          <cell r="AJ132" t="str">
            <v>нд</v>
          </cell>
          <cell r="AK132" t="str">
            <v>нд</v>
          </cell>
          <cell r="AL132" t="str">
            <v>нд</v>
          </cell>
          <cell r="AM132" t="str">
            <v>нд</v>
          </cell>
          <cell r="AN132" t="str">
            <v>нд</v>
          </cell>
          <cell r="AO132">
            <v>24.312000000000001</v>
          </cell>
          <cell r="AP132">
            <v>29.776969247040292</v>
          </cell>
          <cell r="AQ132">
            <v>24.312000000000001</v>
          </cell>
          <cell r="AR132">
            <v>30.310417340966389</v>
          </cell>
          <cell r="AS132">
            <v>14.184284787974828</v>
          </cell>
          <cell r="AT132">
            <v>12.339321086</v>
          </cell>
          <cell r="AU132">
            <v>11.820237323312357</v>
          </cell>
          <cell r="AV132">
            <v>11.820237323312357</v>
          </cell>
          <cell r="AW132">
            <v>0</v>
          </cell>
          <cell r="AX132">
            <v>0</v>
          </cell>
          <cell r="AY132">
            <v>0</v>
          </cell>
          <cell r="AZ132">
            <v>13.408329999999999</v>
          </cell>
          <cell r="BA132">
            <v>13.408329999999999</v>
          </cell>
          <cell r="BB132">
            <v>0</v>
          </cell>
          <cell r="BC132">
            <v>0</v>
          </cell>
          <cell r="BD132">
            <v>0</v>
          </cell>
          <cell r="BE132">
            <v>0</v>
          </cell>
          <cell r="BF132">
            <v>0</v>
          </cell>
          <cell r="BG132">
            <v>0</v>
          </cell>
          <cell r="BH132">
            <v>0</v>
          </cell>
          <cell r="BI132">
            <v>0</v>
          </cell>
          <cell r="BJ132">
            <v>8.1834485360000002</v>
          </cell>
          <cell r="BK132" t="str">
            <v>нд</v>
          </cell>
          <cell r="BL132">
            <v>0</v>
          </cell>
          <cell r="BM132" t="str">
            <v>нд</v>
          </cell>
          <cell r="BN132">
            <v>0</v>
          </cell>
          <cell r="BO132" t="str">
            <v>нд</v>
          </cell>
          <cell r="BP132">
            <v>6.0419473800000008</v>
          </cell>
          <cell r="BQ132">
            <v>0</v>
          </cell>
          <cell r="BR132" t="str">
            <v>нд</v>
          </cell>
          <cell r="BT132">
            <v>4.2638132867031455</v>
          </cell>
          <cell r="BV132">
            <v>14.184284787974828</v>
          </cell>
          <cell r="BW132">
            <v>4.1558725499999998</v>
          </cell>
          <cell r="BY132">
            <v>11.934123456000002</v>
          </cell>
          <cell r="CA132" t="str">
            <v>нд</v>
          </cell>
          <cell r="CC132" t="str">
            <v>нд</v>
          </cell>
          <cell r="CE132" t="str">
            <v>нд</v>
          </cell>
          <cell r="CG132" t="str">
            <v>нд</v>
          </cell>
          <cell r="CI132" t="str">
            <v>нд</v>
          </cell>
          <cell r="CJ132">
            <v>0</v>
          </cell>
          <cell r="CK132">
            <v>11.934123456000002</v>
          </cell>
          <cell r="CM132">
            <v>0</v>
          </cell>
          <cell r="CN132" t="str">
            <v>нд</v>
          </cell>
          <cell r="CQ132">
            <v>0.13721005999999999</v>
          </cell>
          <cell r="CR132">
            <v>11.683027263312358</v>
          </cell>
          <cell r="CS132">
            <v>7.2291725599999994</v>
          </cell>
          <cell r="CU132">
            <v>6.0419473800000008</v>
          </cell>
          <cell r="CW132" t="str">
            <v>нд</v>
          </cell>
          <cell r="CY132" t="str">
            <v>нд</v>
          </cell>
          <cell r="DA132" t="str">
            <v>нд</v>
          </cell>
          <cell r="DC132" t="str">
            <v>нд</v>
          </cell>
          <cell r="DE132" t="str">
            <v>нд</v>
          </cell>
          <cell r="DF132">
            <v>0</v>
          </cell>
          <cell r="DG132">
            <v>6.0419473800000008</v>
          </cell>
        </row>
        <row r="133">
          <cell r="D133" t="str">
            <v>K_Che291</v>
          </cell>
          <cell r="E133" t="str">
            <v>АО "Чеченэнерго"</v>
          </cell>
          <cell r="F133" t="str">
            <v>Чеченская Республика</v>
          </cell>
          <cell r="G133" t="str">
            <v>п</v>
          </cell>
          <cell r="H133">
            <v>0</v>
          </cell>
          <cell r="I133">
            <v>0</v>
          </cell>
          <cell r="J133">
            <v>0</v>
          </cell>
          <cell r="K133">
            <v>0</v>
          </cell>
          <cell r="L133">
            <v>0</v>
          </cell>
          <cell r="M133">
            <v>0</v>
          </cell>
          <cell r="N133">
            <v>0</v>
          </cell>
          <cell r="O133">
            <v>1</v>
          </cell>
          <cell r="P133">
            <v>0</v>
          </cell>
          <cell r="Q133">
            <v>0</v>
          </cell>
          <cell r="R133">
            <v>0</v>
          </cell>
          <cell r="S133">
            <v>0</v>
          </cell>
          <cell r="T133">
            <v>0</v>
          </cell>
          <cell r="U133">
            <v>0</v>
          </cell>
          <cell r="V133">
            <v>0</v>
          </cell>
          <cell r="W133">
            <v>0</v>
          </cell>
          <cell r="X133">
            <v>1</v>
          </cell>
          <cell r="Y133">
            <v>0</v>
          </cell>
          <cell r="Z133">
            <v>2020</v>
          </cell>
          <cell r="AA133">
            <v>2022</v>
          </cell>
          <cell r="AB133">
            <v>2028</v>
          </cell>
          <cell r="AC133">
            <v>2021</v>
          </cell>
          <cell r="AD133">
            <v>2028</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v>6.3840000000000003</v>
          </cell>
          <cell r="AP133">
            <v>7.8190264755308165</v>
          </cell>
          <cell r="AQ133">
            <v>6.3840000000000003</v>
          </cell>
          <cell r="AR133">
            <v>7.8190264755308165</v>
          </cell>
          <cell r="AS133">
            <v>3.4366729303896713</v>
          </cell>
          <cell r="AT133">
            <v>10.429375327999999</v>
          </cell>
          <cell r="AU133">
            <v>2.8638941086580596</v>
          </cell>
          <cell r="AV133">
            <v>2.8638941086580596</v>
          </cell>
          <cell r="AW133">
            <v>0</v>
          </cell>
          <cell r="AX133">
            <v>0</v>
          </cell>
          <cell r="AY133">
            <v>0</v>
          </cell>
          <cell r="AZ133">
            <v>2.8666700000000001</v>
          </cell>
          <cell r="BA133">
            <v>2.8666700000000001</v>
          </cell>
          <cell r="BB133">
            <v>0</v>
          </cell>
          <cell r="BC133">
            <v>0</v>
          </cell>
          <cell r="BD133">
            <v>0</v>
          </cell>
          <cell r="BE133">
            <v>0</v>
          </cell>
          <cell r="BF133">
            <v>0</v>
          </cell>
          <cell r="BG133">
            <v>0</v>
          </cell>
          <cell r="BH133">
            <v>0</v>
          </cell>
          <cell r="BI133">
            <v>0</v>
          </cell>
          <cell r="BJ133">
            <v>9.604012277999999</v>
          </cell>
          <cell r="BK133" t="str">
            <v>нд</v>
          </cell>
          <cell r="BL133">
            <v>0</v>
          </cell>
          <cell r="BM133" t="str">
            <v>нд</v>
          </cell>
          <cell r="BN133">
            <v>0</v>
          </cell>
          <cell r="BO133" t="str">
            <v>нд</v>
          </cell>
          <cell r="BP133">
            <v>1.4012743900000002</v>
          </cell>
          <cell r="BQ133">
            <v>0</v>
          </cell>
          <cell r="BR133" t="str">
            <v>нд</v>
          </cell>
          <cell r="BT133">
            <v>1.0330694930348339</v>
          </cell>
          <cell r="BV133">
            <v>3.4366729303896713</v>
          </cell>
          <cell r="BW133">
            <v>0.8253630500000001</v>
          </cell>
          <cell r="BY133">
            <v>2.6146409480000004</v>
          </cell>
          <cell r="CA133" t="str">
            <v>нд</v>
          </cell>
          <cell r="CC133" t="str">
            <v>нд</v>
          </cell>
          <cell r="CE133" t="str">
            <v>нд</v>
          </cell>
          <cell r="CG133" t="str">
            <v>нд</v>
          </cell>
          <cell r="CI133" t="str">
            <v>нд</v>
          </cell>
          <cell r="CJ133">
            <v>0</v>
          </cell>
          <cell r="CK133">
            <v>2.6146409480000004</v>
          </cell>
          <cell r="CM133">
            <v>0</v>
          </cell>
          <cell r="CN133" t="str">
            <v>нд</v>
          </cell>
          <cell r="CQ133">
            <v>0.13300895000000001</v>
          </cell>
          <cell r="CR133">
            <v>2.7308851586580598</v>
          </cell>
          <cell r="CS133">
            <v>1.3323866600000001</v>
          </cell>
          <cell r="CU133">
            <v>1.4012743900000002</v>
          </cell>
          <cell r="CW133" t="str">
            <v>нд</v>
          </cell>
          <cell r="CY133" t="str">
            <v>нд</v>
          </cell>
          <cell r="DA133" t="str">
            <v>нд</v>
          </cell>
          <cell r="DC133" t="str">
            <v>нд</v>
          </cell>
          <cell r="DE133" t="str">
            <v>нд</v>
          </cell>
          <cell r="DF133">
            <v>0</v>
          </cell>
          <cell r="DG133">
            <v>1.4012743900000002</v>
          </cell>
        </row>
        <row r="134">
          <cell r="D134" t="str">
            <v>K_Che292</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2020</v>
          </cell>
          <cell r="AA134">
            <v>2022</v>
          </cell>
          <cell r="AB134">
            <v>2022</v>
          </cell>
          <cell r="AC134">
            <v>2021</v>
          </cell>
          <cell r="AD134">
            <v>2022</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19.1904</v>
          </cell>
          <cell r="AP134">
            <v>23.50411116479113</v>
          </cell>
          <cell r="AQ134">
            <v>19.1904</v>
          </cell>
          <cell r="AR134">
            <v>24.27161429189454</v>
          </cell>
          <cell r="AS134">
            <v>8.226015120612642</v>
          </cell>
          <cell r="AT134">
            <v>31.678304596000004</v>
          </cell>
          <cell r="AU134">
            <v>6.8550126005105358</v>
          </cell>
          <cell r="AV134">
            <v>6.8550126005105358</v>
          </cell>
          <cell r="AW134">
            <v>0</v>
          </cell>
          <cell r="AX134">
            <v>0</v>
          </cell>
          <cell r="AY134">
            <v>0</v>
          </cell>
          <cell r="AZ134">
            <v>28.035002519999999</v>
          </cell>
          <cell r="BA134">
            <v>28.035002519999999</v>
          </cell>
          <cell r="BB134">
            <v>0</v>
          </cell>
          <cell r="BC134">
            <v>0</v>
          </cell>
          <cell r="BD134">
            <v>0</v>
          </cell>
          <cell r="BE134">
            <v>0</v>
          </cell>
          <cell r="BF134">
            <v>0</v>
          </cell>
          <cell r="BG134">
            <v>0</v>
          </cell>
          <cell r="BH134">
            <v>0</v>
          </cell>
          <cell r="BI134">
            <v>0</v>
          </cell>
          <cell r="BJ134">
            <v>29.025914756000002</v>
          </cell>
          <cell r="BK134" t="str">
            <v>нд</v>
          </cell>
          <cell r="BL134">
            <v>0</v>
          </cell>
          <cell r="BM134" t="str">
            <v>нд</v>
          </cell>
          <cell r="BN134">
            <v>0</v>
          </cell>
          <cell r="BO134" t="str">
            <v>нд</v>
          </cell>
          <cell r="BP134">
            <v>19.222608480000002</v>
          </cell>
          <cell r="BQ134">
            <v>0</v>
          </cell>
          <cell r="BR134" t="str">
            <v>нд</v>
          </cell>
          <cell r="BT134">
            <v>2.4727506248424747</v>
          </cell>
          <cell r="BV134">
            <v>8.226015120612642</v>
          </cell>
          <cell r="BW134">
            <v>2.6523898400000001</v>
          </cell>
          <cell r="BY134">
            <v>30.989613186000003</v>
          </cell>
          <cell r="CA134" t="str">
            <v>нд</v>
          </cell>
          <cell r="CC134" t="str">
            <v>нд</v>
          </cell>
          <cell r="CE134" t="str">
            <v>нд</v>
          </cell>
          <cell r="CG134" t="str">
            <v>нд</v>
          </cell>
          <cell r="CI134" t="str">
            <v>нд</v>
          </cell>
          <cell r="CJ134">
            <v>0</v>
          </cell>
          <cell r="CK134">
            <v>30.989613186000003</v>
          </cell>
          <cell r="CM134">
            <v>0</v>
          </cell>
          <cell r="CN134" t="str">
            <v>нд</v>
          </cell>
          <cell r="CQ134">
            <v>3.1826073199999998</v>
          </cell>
          <cell r="CR134">
            <v>3.6724052805105361</v>
          </cell>
          <cell r="CS134">
            <v>5.6297867199999994</v>
          </cell>
          <cell r="CU134">
            <v>19.222608480000002</v>
          </cell>
          <cell r="CW134" t="str">
            <v>нд</v>
          </cell>
          <cell r="CY134" t="str">
            <v>нд</v>
          </cell>
          <cell r="DA134" t="str">
            <v>нд</v>
          </cell>
          <cell r="DC134" t="str">
            <v>нд</v>
          </cell>
          <cell r="DE134" t="str">
            <v>нд</v>
          </cell>
          <cell r="DF134">
            <v>0</v>
          </cell>
          <cell r="DG134">
            <v>19.222608480000002</v>
          </cell>
        </row>
        <row r="135">
          <cell r="D135" t="str">
            <v>K_Che293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2028</v>
          </cell>
          <cell r="AC135">
            <v>2021</v>
          </cell>
          <cell r="AD135">
            <v>2028</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17.352</v>
          </cell>
          <cell r="AP135">
            <v>21.252466698529251</v>
          </cell>
          <cell r="AQ135">
            <v>9</v>
          </cell>
          <cell r="AR135">
            <v>11.310420517688542</v>
          </cell>
          <cell r="AS135">
            <v>9.1531271942062755</v>
          </cell>
          <cell r="AT135">
            <v>31.682061438000002</v>
          </cell>
          <cell r="AU135">
            <v>7.627605995171896</v>
          </cell>
          <cell r="AV135">
            <v>7.627605995171896</v>
          </cell>
          <cell r="AW135">
            <v>0</v>
          </cell>
          <cell r="AX135">
            <v>0</v>
          </cell>
          <cell r="AY135">
            <v>0</v>
          </cell>
          <cell r="AZ135">
            <v>15.616670000000003</v>
          </cell>
          <cell r="BA135">
            <v>15.616670000000003</v>
          </cell>
          <cell r="BB135">
            <v>0</v>
          </cell>
          <cell r="BC135">
            <v>0</v>
          </cell>
          <cell r="BD135">
            <v>0</v>
          </cell>
          <cell r="BE135">
            <v>0</v>
          </cell>
          <cell r="BF135">
            <v>0</v>
          </cell>
          <cell r="BG135">
            <v>0</v>
          </cell>
          <cell r="BH135">
            <v>0</v>
          </cell>
          <cell r="BI135">
            <v>0</v>
          </cell>
          <cell r="BJ135">
            <v>28.529485338000001</v>
          </cell>
          <cell r="BK135" t="str">
            <v>нд</v>
          </cell>
          <cell r="BL135">
            <v>0</v>
          </cell>
          <cell r="BM135" t="str">
            <v>нд</v>
          </cell>
          <cell r="BN135">
            <v>0</v>
          </cell>
          <cell r="BO135" t="str">
            <v>нд</v>
          </cell>
          <cell r="BP135">
            <v>8.0238694400000021</v>
          </cell>
          <cell r="BQ135">
            <v>0</v>
          </cell>
          <cell r="BR135" t="str">
            <v>нд</v>
          </cell>
          <cell r="BT135">
            <v>2.7504850357249713</v>
          </cell>
          <cell r="BV135">
            <v>9.1531271942062755</v>
          </cell>
          <cell r="BW135">
            <v>3.1525761000000001</v>
          </cell>
          <cell r="BY135">
            <v>15.587427908000002</v>
          </cell>
          <cell r="CA135" t="str">
            <v>нд</v>
          </cell>
          <cell r="CC135" t="str">
            <v>нд</v>
          </cell>
          <cell r="CE135" t="str">
            <v>нд</v>
          </cell>
          <cell r="CG135" t="str">
            <v>нд</v>
          </cell>
          <cell r="CI135" t="str">
            <v>нд</v>
          </cell>
          <cell r="CJ135">
            <v>0</v>
          </cell>
          <cell r="CK135">
            <v>15.587427908000002</v>
          </cell>
          <cell r="CM135">
            <v>0</v>
          </cell>
          <cell r="CN135" t="str">
            <v>нд</v>
          </cell>
          <cell r="CQ135">
            <v>2.4165855600000001</v>
          </cell>
          <cell r="CR135">
            <v>5.2110204351718963</v>
          </cell>
          <cell r="CS135">
            <v>5.176215</v>
          </cell>
          <cell r="CU135">
            <v>8.0238694400000021</v>
          </cell>
          <cell r="CW135" t="str">
            <v>нд</v>
          </cell>
          <cell r="CY135" t="str">
            <v>нд</v>
          </cell>
          <cell r="DA135" t="str">
            <v>нд</v>
          </cell>
          <cell r="DC135" t="str">
            <v>нд</v>
          </cell>
          <cell r="DE135" t="str">
            <v>нд</v>
          </cell>
          <cell r="DF135">
            <v>0</v>
          </cell>
          <cell r="DG135">
            <v>8.0238694400000021</v>
          </cell>
        </row>
        <row r="136">
          <cell r="D136" t="str">
            <v>K_Che294</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20.832000000000001</v>
          </cell>
          <cell r="AP136">
            <v>25.514717972784769</v>
          </cell>
          <cell r="AQ136">
            <v>20.832000000000001</v>
          </cell>
          <cell r="AR136">
            <v>26.605951465638956</v>
          </cell>
          <cell r="AS136">
            <v>11.782996952766327</v>
          </cell>
          <cell r="AT136">
            <v>33.533070242000001</v>
          </cell>
          <cell r="AU136">
            <v>9.8191641273052728</v>
          </cell>
          <cell r="AV136">
            <v>9.8191641273052728</v>
          </cell>
          <cell r="AW136">
            <v>0</v>
          </cell>
          <cell r="AX136">
            <v>0</v>
          </cell>
          <cell r="AY136">
            <v>0</v>
          </cell>
          <cell r="AZ136">
            <v>43.024393919999994</v>
          </cell>
          <cell r="BA136">
            <v>43.024393919999994</v>
          </cell>
          <cell r="BB136">
            <v>0</v>
          </cell>
          <cell r="BC136">
            <v>0</v>
          </cell>
          <cell r="BD136">
            <v>0</v>
          </cell>
          <cell r="BE136">
            <v>0</v>
          </cell>
          <cell r="BF136">
            <v>0</v>
          </cell>
          <cell r="BG136">
            <v>0</v>
          </cell>
          <cell r="BH136">
            <v>0</v>
          </cell>
          <cell r="BI136">
            <v>0</v>
          </cell>
          <cell r="BJ136">
            <v>29.064234851999998</v>
          </cell>
          <cell r="BK136" t="str">
            <v>нд</v>
          </cell>
          <cell r="BL136">
            <v>0</v>
          </cell>
          <cell r="BM136" t="str">
            <v>нд</v>
          </cell>
          <cell r="BN136">
            <v>0</v>
          </cell>
          <cell r="BO136" t="str">
            <v>нд</v>
          </cell>
          <cell r="BP136">
            <v>23.54966276</v>
          </cell>
          <cell r="BQ136">
            <v>0</v>
          </cell>
          <cell r="BR136" t="str">
            <v>нд</v>
          </cell>
          <cell r="BT136">
            <v>3.4678800408432</v>
          </cell>
          <cell r="BV136">
            <v>11.782996952766327</v>
          </cell>
          <cell r="BW136">
            <v>4.4688353899999997</v>
          </cell>
          <cell r="BY136">
            <v>47.160437321999993</v>
          </cell>
          <cell r="CA136" t="str">
            <v>нд</v>
          </cell>
          <cell r="CC136" t="str">
            <v>нд</v>
          </cell>
          <cell r="CE136" t="str">
            <v>нд</v>
          </cell>
          <cell r="CG136" t="str">
            <v>нд</v>
          </cell>
          <cell r="CI136" t="str">
            <v>нд</v>
          </cell>
          <cell r="CJ136">
            <v>0</v>
          </cell>
          <cell r="CK136">
            <v>47.160437321999993</v>
          </cell>
          <cell r="CM136">
            <v>0</v>
          </cell>
          <cell r="CN136" t="str">
            <v>нд</v>
          </cell>
          <cell r="CQ136">
            <v>5.2724297699999996</v>
          </cell>
          <cell r="CR136">
            <v>4.5467343573052732</v>
          </cell>
          <cell r="CS136">
            <v>14.202301389999999</v>
          </cell>
          <cell r="CU136">
            <v>23.54966276</v>
          </cell>
          <cell r="CW136" t="str">
            <v>нд</v>
          </cell>
          <cell r="CY136" t="str">
            <v>нд</v>
          </cell>
          <cell r="DA136" t="str">
            <v>нд</v>
          </cell>
          <cell r="DC136" t="str">
            <v>нд</v>
          </cell>
          <cell r="DE136" t="str">
            <v>нд</v>
          </cell>
          <cell r="DF136">
            <v>0</v>
          </cell>
          <cell r="DG136">
            <v>23.54966276</v>
          </cell>
        </row>
        <row r="137">
          <cell r="D137" t="str">
            <v>K_Che295</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2028</v>
          </cell>
          <cell r="AC137">
            <v>2021</v>
          </cell>
          <cell r="AD137">
            <v>2028</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9</v>
          </cell>
          <cell r="AP137">
            <v>11.023063640316</v>
          </cell>
          <cell r="AQ137">
            <v>9</v>
          </cell>
          <cell r="AR137">
            <v>11.056661663733959</v>
          </cell>
          <cell r="AS137">
            <v>3.5012634913367209</v>
          </cell>
          <cell r="AT137">
            <v>4.0497190240000007</v>
          </cell>
          <cell r="AU137">
            <v>2.9177195761139343</v>
          </cell>
          <cell r="AV137">
            <v>2.9177195761139343</v>
          </cell>
          <cell r="AW137">
            <v>0</v>
          </cell>
          <cell r="AX137">
            <v>0</v>
          </cell>
          <cell r="AY137">
            <v>0</v>
          </cell>
          <cell r="AZ137">
            <v>3.1083299999999996</v>
          </cell>
          <cell r="BA137">
            <v>3.1083299999999996</v>
          </cell>
          <cell r="BB137">
            <v>0</v>
          </cell>
          <cell r="BC137">
            <v>0</v>
          </cell>
          <cell r="BD137">
            <v>0</v>
          </cell>
          <cell r="BE137">
            <v>0</v>
          </cell>
          <cell r="BF137">
            <v>0</v>
          </cell>
          <cell r="BG137">
            <v>0</v>
          </cell>
          <cell r="BH137">
            <v>0</v>
          </cell>
          <cell r="BI137">
            <v>0</v>
          </cell>
          <cell r="BJ137">
            <v>2.6962882540000006</v>
          </cell>
          <cell r="BK137" t="str">
            <v>нд</v>
          </cell>
          <cell r="BL137">
            <v>0</v>
          </cell>
          <cell r="BM137" t="str">
            <v>нд</v>
          </cell>
          <cell r="BN137">
            <v>0</v>
          </cell>
          <cell r="BO137" t="str">
            <v>нд</v>
          </cell>
          <cell r="BP137">
            <v>1.3099380700000001</v>
          </cell>
          <cell r="BQ137">
            <v>0</v>
          </cell>
          <cell r="BR137" t="str">
            <v>нд</v>
          </cell>
          <cell r="BT137">
            <v>1.0522372881355921</v>
          </cell>
          <cell r="BV137">
            <v>3.5012634913367209</v>
          </cell>
          <cell r="BW137">
            <v>1.3534307699999999</v>
          </cell>
          <cell r="BY137">
            <v>2.3765652239999993</v>
          </cell>
          <cell r="CA137" t="str">
            <v>нд</v>
          </cell>
          <cell r="CC137" t="str">
            <v>нд</v>
          </cell>
          <cell r="CE137" t="str">
            <v>нд</v>
          </cell>
          <cell r="CG137" t="str">
            <v>нд</v>
          </cell>
          <cell r="CI137" t="str">
            <v>нд</v>
          </cell>
          <cell r="CJ137">
            <v>0</v>
          </cell>
          <cell r="CK137">
            <v>2.3765652239999993</v>
          </cell>
          <cell r="CM137">
            <v>0</v>
          </cell>
          <cell r="CN137" t="str">
            <v>нд</v>
          </cell>
          <cell r="CQ137">
            <v>0.58088976999999997</v>
          </cell>
          <cell r="CR137">
            <v>2.3368298061139345</v>
          </cell>
          <cell r="CS137">
            <v>1.2175021599999998</v>
          </cell>
          <cell r="CU137">
            <v>1.3099380700000001</v>
          </cell>
          <cell r="CW137" t="str">
            <v>нд</v>
          </cell>
          <cell r="CY137" t="str">
            <v>нд</v>
          </cell>
          <cell r="DA137" t="str">
            <v>нд</v>
          </cell>
          <cell r="DC137" t="str">
            <v>нд</v>
          </cell>
          <cell r="DE137" t="str">
            <v>нд</v>
          </cell>
          <cell r="DF137">
            <v>0</v>
          </cell>
          <cell r="DG137">
            <v>1.3099380700000001</v>
          </cell>
        </row>
        <row r="138">
          <cell r="D138" t="str">
            <v>K_Che296</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2028</v>
          </cell>
          <cell r="AC138">
            <v>2021</v>
          </cell>
          <cell r="AD138">
            <v>2028</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7.08</v>
          </cell>
          <cell r="AP138">
            <v>8.6714767303819205</v>
          </cell>
          <cell r="AQ138">
            <v>7.08</v>
          </cell>
          <cell r="AR138">
            <v>8.6714767303819205</v>
          </cell>
          <cell r="AS138">
            <v>6.1033688894896798</v>
          </cell>
          <cell r="AT138">
            <v>9.1762251700000004</v>
          </cell>
          <cell r="AU138">
            <v>5.0861407412414001</v>
          </cell>
          <cell r="AV138">
            <v>5.0861407412414001</v>
          </cell>
          <cell r="AW138">
            <v>0</v>
          </cell>
          <cell r="AX138">
            <v>0</v>
          </cell>
          <cell r="AY138">
            <v>0</v>
          </cell>
          <cell r="AZ138">
            <v>5.0963300000000009</v>
          </cell>
          <cell r="BA138">
            <v>5.0963300000000009</v>
          </cell>
          <cell r="BB138">
            <v>0</v>
          </cell>
          <cell r="BC138">
            <v>0</v>
          </cell>
          <cell r="BD138">
            <v>0</v>
          </cell>
          <cell r="BE138">
            <v>0</v>
          </cell>
          <cell r="BF138">
            <v>0</v>
          </cell>
          <cell r="BG138">
            <v>0</v>
          </cell>
          <cell r="BH138">
            <v>0</v>
          </cell>
          <cell r="BI138">
            <v>0</v>
          </cell>
          <cell r="BJ138">
            <v>7.0881232399999998</v>
          </cell>
          <cell r="BK138" t="str">
            <v>нд</v>
          </cell>
          <cell r="BL138">
            <v>0</v>
          </cell>
          <cell r="BM138" t="str">
            <v>нд</v>
          </cell>
          <cell r="BN138">
            <v>0</v>
          </cell>
          <cell r="BO138" t="str">
            <v>нд</v>
          </cell>
          <cell r="BP138">
            <v>2.4192762500000002</v>
          </cell>
          <cell r="BQ138">
            <v>0</v>
          </cell>
          <cell r="BR138" t="str">
            <v>нд</v>
          </cell>
          <cell r="BT138">
            <v>1.8346789790742868</v>
          </cell>
          <cell r="BV138">
            <v>6.1033688894896798</v>
          </cell>
          <cell r="BW138">
            <v>2.0881019300000001</v>
          </cell>
          <cell r="BY138">
            <v>4.0274940700000004</v>
          </cell>
          <cell r="CA138" t="str">
            <v>нд</v>
          </cell>
          <cell r="CC138" t="str">
            <v>нд</v>
          </cell>
          <cell r="CE138" t="str">
            <v>нд</v>
          </cell>
          <cell r="CG138" t="str">
            <v>нд</v>
          </cell>
          <cell r="CI138" t="str">
            <v>нд</v>
          </cell>
          <cell r="CJ138">
            <v>0</v>
          </cell>
          <cell r="CK138">
            <v>4.0274940700000004</v>
          </cell>
          <cell r="CM138">
            <v>0</v>
          </cell>
          <cell r="CN138" t="str">
            <v>нд</v>
          </cell>
          <cell r="CQ138">
            <v>2.0471184099999999</v>
          </cell>
          <cell r="CR138">
            <v>3.0390223312414002</v>
          </cell>
          <cell r="CS138">
            <v>0.62993533999999995</v>
          </cell>
          <cell r="CU138">
            <v>2.4192762500000002</v>
          </cell>
          <cell r="CW138" t="str">
            <v>нд</v>
          </cell>
          <cell r="CY138" t="str">
            <v>нд</v>
          </cell>
          <cell r="DA138" t="str">
            <v>нд</v>
          </cell>
          <cell r="DC138" t="str">
            <v>нд</v>
          </cell>
          <cell r="DE138" t="str">
            <v>нд</v>
          </cell>
          <cell r="DF138">
            <v>0</v>
          </cell>
          <cell r="DG138">
            <v>2.4192762500000002</v>
          </cell>
        </row>
        <row r="139">
          <cell r="D139" t="str">
            <v>K_Che297</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6.96</v>
          </cell>
          <cell r="AP139">
            <v>8.5245025485110393</v>
          </cell>
          <cell r="AQ139">
            <v>6.96</v>
          </cell>
          <cell r="AR139">
            <v>8.7810714269105574</v>
          </cell>
          <cell r="AS139">
            <v>6.1605343303278568</v>
          </cell>
          <cell r="AT139">
            <v>12.383788637999999</v>
          </cell>
          <cell r="AU139">
            <v>5.1337786086065478</v>
          </cell>
          <cell r="AV139">
            <v>5.1337786086065478</v>
          </cell>
          <cell r="AW139">
            <v>0</v>
          </cell>
          <cell r="AX139">
            <v>0</v>
          </cell>
          <cell r="AY139">
            <v>0</v>
          </cell>
          <cell r="AZ139">
            <v>12.533329999999999</v>
          </cell>
          <cell r="BA139">
            <v>12.533329999999999</v>
          </cell>
          <cell r="BB139">
            <v>0</v>
          </cell>
          <cell r="BC139">
            <v>0</v>
          </cell>
          <cell r="BD139">
            <v>0</v>
          </cell>
          <cell r="BE139">
            <v>0</v>
          </cell>
          <cell r="BF139">
            <v>0</v>
          </cell>
          <cell r="BG139">
            <v>0</v>
          </cell>
          <cell r="BH139">
            <v>0</v>
          </cell>
          <cell r="BI139">
            <v>0</v>
          </cell>
          <cell r="BJ139">
            <v>9.2919237279999987</v>
          </cell>
          <cell r="BK139" t="str">
            <v>нд</v>
          </cell>
          <cell r="BL139">
            <v>0</v>
          </cell>
          <cell r="BM139" t="str">
            <v>нд</v>
          </cell>
          <cell r="BN139">
            <v>0</v>
          </cell>
          <cell r="BO139" t="str">
            <v>нд</v>
          </cell>
          <cell r="BP139">
            <v>6.4692827899999994</v>
          </cell>
          <cell r="BQ139">
            <v>0</v>
          </cell>
          <cell r="BR139" t="str">
            <v>нд</v>
          </cell>
          <cell r="BT139">
            <v>1.8518625729643861</v>
          </cell>
          <cell r="BV139">
            <v>6.1605343303278568</v>
          </cell>
          <cell r="BW139">
            <v>3.09186491</v>
          </cell>
          <cell r="BY139">
            <v>11.948131088</v>
          </cell>
          <cell r="CA139" t="str">
            <v>нд</v>
          </cell>
          <cell r="CC139" t="str">
            <v>нд</v>
          </cell>
          <cell r="CE139" t="str">
            <v>нд</v>
          </cell>
          <cell r="CG139" t="str">
            <v>нд</v>
          </cell>
          <cell r="CI139" t="str">
            <v>нд</v>
          </cell>
          <cell r="CJ139">
            <v>0</v>
          </cell>
          <cell r="CK139">
            <v>11.948131088</v>
          </cell>
          <cell r="CM139">
            <v>0</v>
          </cell>
          <cell r="CN139" t="str">
            <v>нд</v>
          </cell>
          <cell r="CQ139">
            <v>3.6123252099999998</v>
          </cell>
          <cell r="CR139">
            <v>1.5214533986065479</v>
          </cell>
          <cell r="CS139">
            <v>2.4517220000000002</v>
          </cell>
          <cell r="CU139">
            <v>6.4692827899999994</v>
          </cell>
          <cell r="CW139" t="str">
            <v>нд</v>
          </cell>
          <cell r="CY139" t="str">
            <v>нд</v>
          </cell>
          <cell r="DA139" t="str">
            <v>нд</v>
          </cell>
          <cell r="DC139" t="str">
            <v>нд</v>
          </cell>
          <cell r="DE139" t="str">
            <v>нд</v>
          </cell>
          <cell r="DF139">
            <v>0</v>
          </cell>
          <cell r="DG139">
            <v>6.4692827899999994</v>
          </cell>
        </row>
        <row r="140">
          <cell r="D140" t="str">
            <v>K_Che298</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2028</v>
          </cell>
          <cell r="AC140">
            <v>2021</v>
          </cell>
          <cell r="AD140">
            <v>2028</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8.5920000000000005</v>
          </cell>
          <cell r="AP140">
            <v>10.523351421955009</v>
          </cell>
          <cell r="AQ140">
            <v>8.5920000000000005</v>
          </cell>
          <cell r="AR140">
            <v>10.731866153029367</v>
          </cell>
          <cell r="AS140">
            <v>7.2402505861590267</v>
          </cell>
          <cell r="AT140">
            <v>9.3833339659999986</v>
          </cell>
          <cell r="AU140">
            <v>6.0335421551325226</v>
          </cell>
          <cell r="AV140">
            <v>6.0335421551325226</v>
          </cell>
          <cell r="AW140">
            <v>0</v>
          </cell>
          <cell r="AX140">
            <v>0</v>
          </cell>
          <cell r="AY140">
            <v>0</v>
          </cell>
          <cell r="AZ140">
            <v>6.5916699999999997</v>
          </cell>
          <cell r="BA140">
            <v>6.5916699999999997</v>
          </cell>
          <cell r="BB140">
            <v>0</v>
          </cell>
          <cell r="BC140">
            <v>0</v>
          </cell>
          <cell r="BD140">
            <v>0</v>
          </cell>
          <cell r="BE140">
            <v>0</v>
          </cell>
          <cell r="BF140">
            <v>0</v>
          </cell>
          <cell r="BG140">
            <v>0</v>
          </cell>
          <cell r="BH140">
            <v>0</v>
          </cell>
          <cell r="BI140">
            <v>0</v>
          </cell>
          <cell r="BJ140">
            <v>6.5441629659999982</v>
          </cell>
          <cell r="BK140" t="str">
            <v>нд</v>
          </cell>
          <cell r="BL140">
            <v>0</v>
          </cell>
          <cell r="BM140" t="str">
            <v>нд</v>
          </cell>
          <cell r="BN140">
            <v>0</v>
          </cell>
          <cell r="BO140" t="str">
            <v>нд</v>
          </cell>
          <cell r="BP140">
            <v>2.9517071799999997</v>
          </cell>
          <cell r="BQ140">
            <v>0</v>
          </cell>
          <cell r="BR140" t="str">
            <v>нд</v>
          </cell>
          <cell r="BT140">
            <v>2.1764283191731137</v>
          </cell>
          <cell r="BV140">
            <v>7.2402505861590267</v>
          </cell>
          <cell r="BW140">
            <v>2.8391709999999999</v>
          </cell>
          <cell r="BY140">
            <v>5.0708329959999991</v>
          </cell>
          <cell r="CA140" t="str">
            <v>нд</v>
          </cell>
          <cell r="CC140" t="str">
            <v>нд</v>
          </cell>
          <cell r="CE140" t="str">
            <v>нд</v>
          </cell>
          <cell r="CG140" t="str">
            <v>нд</v>
          </cell>
          <cell r="CI140" t="str">
            <v>нд</v>
          </cell>
          <cell r="CJ140">
            <v>0</v>
          </cell>
          <cell r="CK140">
            <v>5.0708329959999991</v>
          </cell>
          <cell r="CM140">
            <v>0</v>
          </cell>
          <cell r="CN140" t="str">
            <v>нд</v>
          </cell>
          <cell r="CQ140">
            <v>3.1744237200000001</v>
          </cell>
          <cell r="CR140">
            <v>2.8591184351325225</v>
          </cell>
          <cell r="CS140">
            <v>0.46553909999999998</v>
          </cell>
          <cell r="CU140">
            <v>2.9517071799999997</v>
          </cell>
          <cell r="CW140" t="str">
            <v>нд</v>
          </cell>
          <cell r="CY140" t="str">
            <v>нд</v>
          </cell>
          <cell r="DA140" t="str">
            <v>нд</v>
          </cell>
          <cell r="DC140" t="str">
            <v>нд</v>
          </cell>
          <cell r="DE140" t="str">
            <v>нд</v>
          </cell>
          <cell r="DF140">
            <v>0</v>
          </cell>
          <cell r="DG140">
            <v>2.9517071799999997</v>
          </cell>
        </row>
        <row r="141">
          <cell r="D141" t="str">
            <v>K_Che299</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2028</v>
          </cell>
          <cell r="AC141">
            <v>2021</v>
          </cell>
          <cell r="AD141">
            <v>2028</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19.0152</v>
          </cell>
          <cell r="AP141">
            <v>23.289528859259647</v>
          </cell>
          <cell r="AQ141">
            <v>19.0152</v>
          </cell>
          <cell r="AR141">
            <v>23.289829194351068</v>
          </cell>
          <cell r="AS141">
            <v>12.470968262853594</v>
          </cell>
          <cell r="AT141">
            <v>14.161414736000001</v>
          </cell>
          <cell r="AU141">
            <v>10.392473552377995</v>
          </cell>
          <cell r="AV141">
            <v>10.392473552377995</v>
          </cell>
          <cell r="AW141">
            <v>0</v>
          </cell>
          <cell r="AX141">
            <v>0</v>
          </cell>
          <cell r="AY141">
            <v>0</v>
          </cell>
          <cell r="AZ141">
            <v>10.41886</v>
          </cell>
          <cell r="BA141">
            <v>10.41886</v>
          </cell>
          <cell r="BB141">
            <v>0</v>
          </cell>
          <cell r="BC141">
            <v>0</v>
          </cell>
          <cell r="BD141">
            <v>0</v>
          </cell>
          <cell r="BE141">
            <v>0</v>
          </cell>
          <cell r="BF141">
            <v>0</v>
          </cell>
          <cell r="BG141">
            <v>0</v>
          </cell>
          <cell r="BH141">
            <v>0</v>
          </cell>
          <cell r="BI141">
            <v>0</v>
          </cell>
          <cell r="BJ141">
            <v>11.404601206000001</v>
          </cell>
          <cell r="BK141" t="str">
            <v>нд</v>
          </cell>
          <cell r="BL141">
            <v>0</v>
          </cell>
          <cell r="BM141" t="str">
            <v>нд</v>
          </cell>
          <cell r="BN141">
            <v>0</v>
          </cell>
          <cell r="BO141" t="str">
            <v>нд</v>
          </cell>
          <cell r="BP141">
            <v>5.6197534300000012</v>
          </cell>
          <cell r="BQ141">
            <v>0</v>
          </cell>
          <cell r="BR141" t="str">
            <v>нд</v>
          </cell>
          <cell r="BT141">
            <v>3.74984305450596</v>
          </cell>
          <cell r="BV141">
            <v>12.470968262853594</v>
          </cell>
          <cell r="BW141">
            <v>2.7568135300000001</v>
          </cell>
          <cell r="BY141">
            <v>9.7458184659999993</v>
          </cell>
          <cell r="CA141" t="str">
            <v>нд</v>
          </cell>
          <cell r="CC141" t="str">
            <v>нд</v>
          </cell>
          <cell r="CE141" t="str">
            <v>нд</v>
          </cell>
          <cell r="CG141" t="str">
            <v>нд</v>
          </cell>
          <cell r="CI141" t="str">
            <v>нд</v>
          </cell>
          <cell r="CJ141">
            <v>0</v>
          </cell>
          <cell r="CK141">
            <v>9.7458184659999993</v>
          </cell>
          <cell r="CM141">
            <v>0</v>
          </cell>
          <cell r="CN141" t="str">
            <v>нд</v>
          </cell>
          <cell r="CQ141">
            <v>0.14180501999999998</v>
          </cell>
          <cell r="CR141">
            <v>10.250668532377995</v>
          </cell>
          <cell r="CS141">
            <v>4.6573015499999997</v>
          </cell>
          <cell r="CU141">
            <v>5.6197534300000012</v>
          </cell>
          <cell r="CW141" t="str">
            <v>нд</v>
          </cell>
          <cell r="CY141" t="str">
            <v>нд</v>
          </cell>
          <cell r="DA141" t="str">
            <v>нд</v>
          </cell>
          <cell r="DC141" t="str">
            <v>нд</v>
          </cell>
          <cell r="DE141" t="str">
            <v>нд</v>
          </cell>
          <cell r="DF141">
            <v>0</v>
          </cell>
          <cell r="DG141">
            <v>5.6197534300000012</v>
          </cell>
        </row>
        <row r="142">
          <cell r="D142" t="str">
            <v>K_Che300</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2021</v>
          </cell>
          <cell r="AA142">
            <v>2022</v>
          </cell>
          <cell r="AB142">
            <v>2022</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8.4000000000000005E-2</v>
          </cell>
          <cell r="AP142">
            <v>0.102881927309616</v>
          </cell>
          <cell r="AQ142">
            <v>8.4000000000000005E-2</v>
          </cell>
          <cell r="AR142">
            <v>0.10809038866750542</v>
          </cell>
          <cell r="AS142">
            <v>7.2305101060162094E-2</v>
          </cell>
          <cell r="AT142">
            <v>5.5995623779999999</v>
          </cell>
          <cell r="AU142">
            <v>6.0254250883468412E-2</v>
          </cell>
          <cell r="AV142">
            <v>6.0254250883468412E-2</v>
          </cell>
          <cell r="AW142">
            <v>0</v>
          </cell>
          <cell r="AX142">
            <v>0</v>
          </cell>
          <cell r="AY142">
            <v>0</v>
          </cell>
          <cell r="AZ142">
            <v>8.1666699999999999</v>
          </cell>
          <cell r="BA142">
            <v>8.1666699999999999</v>
          </cell>
          <cell r="BB142">
            <v>0</v>
          </cell>
          <cell r="BC142">
            <v>0</v>
          </cell>
          <cell r="BD142">
            <v>0</v>
          </cell>
          <cell r="BE142">
            <v>0</v>
          </cell>
          <cell r="BF142">
            <v>0</v>
          </cell>
          <cell r="BG142">
            <v>0</v>
          </cell>
          <cell r="BH142">
            <v>0</v>
          </cell>
          <cell r="BI142">
            <v>0</v>
          </cell>
          <cell r="BJ142">
            <v>5.5995623779999999</v>
          </cell>
          <cell r="BK142" t="str">
            <v>нд</v>
          </cell>
          <cell r="BL142">
            <v>0</v>
          </cell>
          <cell r="BM142" t="str">
            <v>нд</v>
          </cell>
          <cell r="BN142">
            <v>0</v>
          </cell>
          <cell r="BO142" t="str">
            <v>нд</v>
          </cell>
          <cell r="BP142">
            <v>4.2825890900000001</v>
          </cell>
          <cell r="BQ142">
            <v>0</v>
          </cell>
          <cell r="BR142" t="str">
            <v>нд</v>
          </cell>
          <cell r="BT142">
            <v>2.1737288135593232E-2</v>
          </cell>
          <cell r="BV142">
            <v>7.2305101060162094E-2</v>
          </cell>
          <cell r="BW142">
            <v>0</v>
          </cell>
          <cell r="BY142">
            <v>9.8000039979999993</v>
          </cell>
          <cell r="CA142" t="str">
            <v>нд</v>
          </cell>
          <cell r="CC142" t="str">
            <v>нд</v>
          </cell>
          <cell r="CE142" t="str">
            <v>нд</v>
          </cell>
          <cell r="CG142" t="str">
            <v>нд</v>
          </cell>
          <cell r="CI142" t="str">
            <v>нд</v>
          </cell>
          <cell r="CJ142">
            <v>0</v>
          </cell>
          <cell r="CK142">
            <v>9.8000039979999993</v>
          </cell>
          <cell r="CM142">
            <v>0</v>
          </cell>
          <cell r="CN142" t="str">
            <v>нд</v>
          </cell>
          <cell r="CR142">
            <v>6.0254250883468412E-2</v>
          </cell>
          <cell r="CS142">
            <v>3.8840809100000002</v>
          </cell>
          <cell r="CU142">
            <v>4.2825890900000001</v>
          </cell>
          <cell r="CW142" t="str">
            <v>нд</v>
          </cell>
          <cell r="CY142" t="str">
            <v>нд</v>
          </cell>
          <cell r="DA142" t="str">
            <v>нд</v>
          </cell>
          <cell r="DC142" t="str">
            <v>нд</v>
          </cell>
          <cell r="DE142" t="str">
            <v>нд</v>
          </cell>
          <cell r="DF142">
            <v>0</v>
          </cell>
          <cell r="DG142">
            <v>4.2825890900000001</v>
          </cell>
        </row>
        <row r="143">
          <cell r="D143" t="str">
            <v>K_Che301</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2021</v>
          </cell>
          <cell r="AA143">
            <v>2022</v>
          </cell>
          <cell r="AB143">
            <v>2028</v>
          </cell>
          <cell r="AC143">
            <v>2021</v>
          </cell>
          <cell r="AD143">
            <v>2028</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4.8000000000000001E-2</v>
          </cell>
          <cell r="AP143">
            <v>5.8789672748352007E-2</v>
          </cell>
          <cell r="AQ143">
            <v>4.8000000000000001E-2</v>
          </cell>
          <cell r="AR143">
            <v>6.168940680107099E-2</v>
          </cell>
          <cell r="AS143">
            <v>3.5039780513765231E-2</v>
          </cell>
          <cell r="AT143">
            <v>4.2975090519999997</v>
          </cell>
          <cell r="AU143">
            <v>2.9199817094804358E-2</v>
          </cell>
          <cell r="AV143">
            <v>2.9199817094804358E-2</v>
          </cell>
          <cell r="AW143">
            <v>0</v>
          </cell>
          <cell r="AX143">
            <v>0</v>
          </cell>
          <cell r="AY143">
            <v>0</v>
          </cell>
          <cell r="AZ143">
            <v>0.89166999999999996</v>
          </cell>
          <cell r="BA143">
            <v>0.89166999999999996</v>
          </cell>
          <cell r="BB143">
            <v>0</v>
          </cell>
          <cell r="BC143">
            <v>0</v>
          </cell>
          <cell r="BD143">
            <v>0</v>
          </cell>
          <cell r="BE143">
            <v>0</v>
          </cell>
          <cell r="BF143">
            <v>0</v>
          </cell>
          <cell r="BG143">
            <v>0</v>
          </cell>
          <cell r="BH143">
            <v>0</v>
          </cell>
          <cell r="BI143">
            <v>0</v>
          </cell>
          <cell r="BJ143">
            <v>4.2975090519999997</v>
          </cell>
          <cell r="BK143" t="str">
            <v>нд</v>
          </cell>
          <cell r="BL143">
            <v>0</v>
          </cell>
          <cell r="BM143" t="str">
            <v>нд</v>
          </cell>
          <cell r="BN143">
            <v>0</v>
          </cell>
          <cell r="BO143" t="str">
            <v>нд</v>
          </cell>
          <cell r="BP143">
            <v>0.50795710999999999</v>
          </cell>
          <cell r="BQ143">
            <v>0</v>
          </cell>
          <cell r="BR143" t="str">
            <v>нд</v>
          </cell>
          <cell r="BT143">
            <v>1.0531525423728811E-2</v>
          </cell>
          <cell r="BV143">
            <v>3.5039780513765231E-2</v>
          </cell>
          <cell r="BW143">
            <v>0</v>
          </cell>
          <cell r="BY143">
            <v>1.0700040019999999</v>
          </cell>
          <cell r="CA143" t="str">
            <v>нд</v>
          </cell>
          <cell r="CC143" t="str">
            <v>нд</v>
          </cell>
          <cell r="CE143" t="str">
            <v>нд</v>
          </cell>
          <cell r="CG143" t="str">
            <v>нд</v>
          </cell>
          <cell r="CI143" t="str">
            <v>нд</v>
          </cell>
          <cell r="CJ143">
            <v>0</v>
          </cell>
          <cell r="CK143">
            <v>1.0700040019999999</v>
          </cell>
          <cell r="CM143">
            <v>0</v>
          </cell>
          <cell r="CN143" t="str">
            <v>нд</v>
          </cell>
          <cell r="CR143">
            <v>2.9199817094804358E-2</v>
          </cell>
          <cell r="CS143">
            <v>0.38371289000000003</v>
          </cell>
          <cell r="CU143">
            <v>0.50795710999999999</v>
          </cell>
          <cell r="CW143" t="str">
            <v>нд</v>
          </cell>
          <cell r="CY143" t="str">
            <v>нд</v>
          </cell>
          <cell r="DA143" t="str">
            <v>нд</v>
          </cell>
          <cell r="DC143" t="str">
            <v>нд</v>
          </cell>
          <cell r="DE143" t="str">
            <v>нд</v>
          </cell>
          <cell r="DF143">
            <v>0</v>
          </cell>
          <cell r="DG143">
            <v>0.50795710999999999</v>
          </cell>
        </row>
        <row r="144">
          <cell r="D144" t="str">
            <v>K_Che302</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8.5343999999999998</v>
          </cell>
          <cell r="AP144">
            <v>10.452803814656985</v>
          </cell>
          <cell r="AQ144">
            <v>8.5343999999999998</v>
          </cell>
          <cell r="AR144">
            <v>10.772236905911678</v>
          </cell>
          <cell r="AS144">
            <v>3.4685191108566116</v>
          </cell>
          <cell r="AT144">
            <v>8.0660435600000007</v>
          </cell>
          <cell r="AU144">
            <v>2.8904325923805096</v>
          </cell>
          <cell r="AV144">
            <v>2.8904325923805096</v>
          </cell>
          <cell r="AW144">
            <v>0</v>
          </cell>
          <cell r="AX144">
            <v>0</v>
          </cell>
          <cell r="AY144">
            <v>0</v>
          </cell>
          <cell r="AZ144">
            <v>7.2209700000000003</v>
          </cell>
          <cell r="BA144">
            <v>7.2209700000000003</v>
          </cell>
          <cell r="BB144">
            <v>0</v>
          </cell>
          <cell r="BC144">
            <v>0</v>
          </cell>
          <cell r="BD144">
            <v>0</v>
          </cell>
          <cell r="BE144">
            <v>0</v>
          </cell>
          <cell r="BF144">
            <v>0</v>
          </cell>
          <cell r="BG144">
            <v>0</v>
          </cell>
          <cell r="BH144">
            <v>0</v>
          </cell>
          <cell r="BI144">
            <v>0</v>
          </cell>
          <cell r="BJ144">
            <v>7.2878916500000006</v>
          </cell>
          <cell r="BK144" t="str">
            <v>нд</v>
          </cell>
          <cell r="BL144">
            <v>0</v>
          </cell>
          <cell r="BM144" t="str">
            <v>нд</v>
          </cell>
          <cell r="BN144">
            <v>0</v>
          </cell>
          <cell r="BO144" t="str">
            <v>нд</v>
          </cell>
          <cell r="BP144">
            <v>3.4992096500000001</v>
          </cell>
          <cell r="BQ144">
            <v>0</v>
          </cell>
          <cell r="BR144" t="str">
            <v>нд</v>
          </cell>
          <cell r="BT144">
            <v>1.042639964532273</v>
          </cell>
          <cell r="BV144">
            <v>3.4685191108566116</v>
          </cell>
          <cell r="BW144">
            <v>0.77815191000000006</v>
          </cell>
          <cell r="BY144">
            <v>7.8870120999999997</v>
          </cell>
          <cell r="CA144" t="str">
            <v>нд</v>
          </cell>
          <cell r="CC144" t="str">
            <v>нд</v>
          </cell>
          <cell r="CE144" t="str">
            <v>нд</v>
          </cell>
          <cell r="CG144" t="str">
            <v>нд</v>
          </cell>
          <cell r="CI144" t="str">
            <v>нд</v>
          </cell>
          <cell r="CJ144">
            <v>0</v>
          </cell>
          <cell r="CK144">
            <v>7.8870120999999997</v>
          </cell>
          <cell r="CM144">
            <v>0</v>
          </cell>
          <cell r="CN144" t="str">
            <v>нд</v>
          </cell>
          <cell r="CQ144">
            <v>0.14643622000000001</v>
          </cell>
          <cell r="CR144">
            <v>2.7439963723805096</v>
          </cell>
          <cell r="CS144">
            <v>3.5753241300000003</v>
          </cell>
          <cell r="CU144">
            <v>3.4992096500000001</v>
          </cell>
          <cell r="CW144" t="str">
            <v>нд</v>
          </cell>
          <cell r="CY144" t="str">
            <v>нд</v>
          </cell>
          <cell r="DA144" t="str">
            <v>нд</v>
          </cell>
          <cell r="DC144" t="str">
            <v>нд</v>
          </cell>
          <cell r="DE144" t="str">
            <v>нд</v>
          </cell>
          <cell r="DF144">
            <v>0</v>
          </cell>
          <cell r="DG144">
            <v>3.4992096500000001</v>
          </cell>
        </row>
        <row r="145">
          <cell r="D145" t="str">
            <v>K_Che303</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6.9023999999999992</v>
          </cell>
          <cell r="AP145">
            <v>8.4539549412130182</v>
          </cell>
          <cell r="AQ145">
            <v>6.9023999999999992</v>
          </cell>
          <cell r="AR145">
            <v>8.765286034187346</v>
          </cell>
          <cell r="AS145">
            <v>1.9399723084445364</v>
          </cell>
          <cell r="AT145">
            <v>5.4217189279999998</v>
          </cell>
          <cell r="AU145">
            <v>1.616643590370447</v>
          </cell>
          <cell r="AV145">
            <v>1.616643590370447</v>
          </cell>
          <cell r="AW145">
            <v>0</v>
          </cell>
          <cell r="AX145">
            <v>0</v>
          </cell>
          <cell r="AY145">
            <v>0</v>
          </cell>
          <cell r="AZ145">
            <v>5.8166700000000002</v>
          </cell>
          <cell r="BA145">
            <v>5.8166700000000002</v>
          </cell>
          <cell r="BB145">
            <v>0</v>
          </cell>
          <cell r="BC145">
            <v>0</v>
          </cell>
          <cell r="BD145">
            <v>0</v>
          </cell>
          <cell r="BE145">
            <v>0</v>
          </cell>
          <cell r="BF145">
            <v>0</v>
          </cell>
          <cell r="BG145">
            <v>0</v>
          </cell>
          <cell r="BH145">
            <v>0</v>
          </cell>
          <cell r="BI145">
            <v>0</v>
          </cell>
          <cell r="BJ145">
            <v>4.883850228</v>
          </cell>
          <cell r="BK145" t="str">
            <v>нд</v>
          </cell>
          <cell r="BL145">
            <v>0</v>
          </cell>
          <cell r="BM145" t="str">
            <v>нд</v>
          </cell>
          <cell r="BN145">
            <v>0</v>
          </cell>
          <cell r="BO145" t="str">
            <v>нд</v>
          </cell>
          <cell r="BP145">
            <v>2.7944126900000001</v>
          </cell>
          <cell r="BQ145">
            <v>0</v>
          </cell>
          <cell r="BR145" t="str">
            <v>нд</v>
          </cell>
          <cell r="BT145">
            <v>0.58315751864008192</v>
          </cell>
          <cell r="BV145">
            <v>1.9399723084445364</v>
          </cell>
          <cell r="BW145">
            <v>0.53786869999999998</v>
          </cell>
          <cell r="BY145">
            <v>6.4421352980000002</v>
          </cell>
          <cell r="CA145" t="str">
            <v>нд</v>
          </cell>
          <cell r="CC145" t="str">
            <v>нд</v>
          </cell>
          <cell r="CE145" t="str">
            <v>нд</v>
          </cell>
          <cell r="CG145" t="str">
            <v>нд</v>
          </cell>
          <cell r="CI145" t="str">
            <v>нд</v>
          </cell>
          <cell r="CJ145">
            <v>0</v>
          </cell>
          <cell r="CK145">
            <v>6.4421352980000002</v>
          </cell>
          <cell r="CM145">
            <v>0</v>
          </cell>
          <cell r="CN145" t="str">
            <v>нд</v>
          </cell>
          <cell r="CQ145">
            <v>0.11502297</v>
          </cell>
          <cell r="CR145">
            <v>1.501620620370447</v>
          </cell>
          <cell r="CS145">
            <v>2.90723434</v>
          </cell>
          <cell r="CU145">
            <v>2.7944126900000001</v>
          </cell>
          <cell r="CW145" t="str">
            <v>нд</v>
          </cell>
          <cell r="CY145" t="str">
            <v>нд</v>
          </cell>
          <cell r="DA145" t="str">
            <v>нд</v>
          </cell>
          <cell r="DC145" t="str">
            <v>нд</v>
          </cell>
          <cell r="DE145" t="str">
            <v>нд</v>
          </cell>
          <cell r="DF145">
            <v>0</v>
          </cell>
          <cell r="DG145">
            <v>2.7944126900000001</v>
          </cell>
        </row>
        <row r="146">
          <cell r="D146" t="str">
            <v>K_Che304</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2020</v>
          </cell>
          <cell r="AA146">
            <v>2022</v>
          </cell>
          <cell r="AB146">
            <v>2028</v>
          </cell>
          <cell r="AC146">
            <v>2021</v>
          </cell>
          <cell r="AD146">
            <v>2028</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4.9343999999999992</v>
          </cell>
          <cell r="AP146">
            <v>6.0435783585305849</v>
          </cell>
          <cell r="AQ146">
            <v>4.9343999999999992</v>
          </cell>
          <cell r="AR146">
            <v>6.2102843146315427</v>
          </cell>
          <cell r="AS146">
            <v>1.6554824242732487</v>
          </cell>
          <cell r="AT146">
            <v>5.2803440579999998</v>
          </cell>
          <cell r="AU146">
            <v>1.379568686894374</v>
          </cell>
          <cell r="AV146">
            <v>1.379568686894374</v>
          </cell>
          <cell r="AW146">
            <v>0</v>
          </cell>
          <cell r="AX146">
            <v>0</v>
          </cell>
          <cell r="AY146">
            <v>0</v>
          </cell>
          <cell r="AZ146">
            <v>3.0083299999999999</v>
          </cell>
          <cell r="BA146">
            <v>3.0083299999999999</v>
          </cell>
          <cell r="BB146">
            <v>0</v>
          </cell>
          <cell r="BC146">
            <v>0</v>
          </cell>
          <cell r="BD146">
            <v>0</v>
          </cell>
          <cell r="BE146">
            <v>0</v>
          </cell>
          <cell r="BF146">
            <v>0</v>
          </cell>
          <cell r="BG146">
            <v>0</v>
          </cell>
          <cell r="BH146">
            <v>0</v>
          </cell>
          <cell r="BI146">
            <v>0</v>
          </cell>
          <cell r="BJ146">
            <v>4.7745539379999995</v>
          </cell>
          <cell r="BK146" t="str">
            <v>нд</v>
          </cell>
          <cell r="BL146">
            <v>0</v>
          </cell>
          <cell r="BM146" t="str">
            <v>нд</v>
          </cell>
          <cell r="BN146">
            <v>0</v>
          </cell>
          <cell r="BO146" t="str">
            <v>нд</v>
          </cell>
          <cell r="BP146">
            <v>1.3113757399999999</v>
          </cell>
          <cell r="BQ146">
            <v>0</v>
          </cell>
          <cell r="BR146" t="str">
            <v>нд</v>
          </cell>
          <cell r="BT146">
            <v>0.49763874951915299</v>
          </cell>
          <cell r="BV146">
            <v>1.6554824242732487</v>
          </cell>
          <cell r="BW146">
            <v>0.50579012000000001</v>
          </cell>
          <cell r="BY146">
            <v>3.1042058880000001</v>
          </cell>
          <cell r="CA146" t="str">
            <v>нд</v>
          </cell>
          <cell r="CC146" t="str">
            <v>нд</v>
          </cell>
          <cell r="CE146" t="str">
            <v>нд</v>
          </cell>
          <cell r="CG146" t="str">
            <v>нд</v>
          </cell>
          <cell r="CI146" t="str">
            <v>нд</v>
          </cell>
          <cell r="CJ146">
            <v>0</v>
          </cell>
          <cell r="CK146">
            <v>3.1042058880000001</v>
          </cell>
          <cell r="CM146">
            <v>0</v>
          </cell>
          <cell r="CN146" t="str">
            <v>нд</v>
          </cell>
          <cell r="CQ146">
            <v>0.11449782999999999</v>
          </cell>
          <cell r="CR146">
            <v>1.265070856894374</v>
          </cell>
          <cell r="CS146">
            <v>1.5824564300000001</v>
          </cell>
          <cell r="CU146">
            <v>1.3113757399999999</v>
          </cell>
          <cell r="CW146" t="str">
            <v>нд</v>
          </cell>
          <cell r="CY146" t="str">
            <v>нд</v>
          </cell>
          <cell r="DA146" t="str">
            <v>нд</v>
          </cell>
          <cell r="DC146" t="str">
            <v>нд</v>
          </cell>
          <cell r="DE146" t="str">
            <v>нд</v>
          </cell>
          <cell r="DF146">
            <v>0</v>
          </cell>
          <cell r="DG146">
            <v>1.3113757399999999</v>
          </cell>
        </row>
        <row r="147">
          <cell r="D147" t="str">
            <v>K_Che305</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2020</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5.2320000000000002</v>
          </cell>
          <cell r="AP147">
            <v>6.4080743295703684</v>
          </cell>
          <cell r="AQ147">
            <v>5.2320000000000002</v>
          </cell>
          <cell r="AR147">
            <v>6.5983459276650525</v>
          </cell>
          <cell r="AS147">
            <v>3.3012742684044105</v>
          </cell>
          <cell r="AT147">
            <v>8.8323279519999982</v>
          </cell>
          <cell r="AU147">
            <v>2.751061890337009</v>
          </cell>
          <cell r="AV147">
            <v>2.751061890337009</v>
          </cell>
          <cell r="AW147">
            <v>0</v>
          </cell>
          <cell r="AX147">
            <v>0</v>
          </cell>
          <cell r="AY147">
            <v>0</v>
          </cell>
          <cell r="AZ147">
            <v>9.0916700000000006</v>
          </cell>
          <cell r="BA147">
            <v>9.0916700000000006</v>
          </cell>
          <cell r="BB147">
            <v>0</v>
          </cell>
          <cell r="BC147">
            <v>0</v>
          </cell>
          <cell r="BD147">
            <v>0</v>
          </cell>
          <cell r="BE147">
            <v>0</v>
          </cell>
          <cell r="BF147">
            <v>0</v>
          </cell>
          <cell r="BG147">
            <v>0</v>
          </cell>
          <cell r="BH147">
            <v>0</v>
          </cell>
          <cell r="BI147">
            <v>0</v>
          </cell>
          <cell r="BJ147">
            <v>7.967900231999999</v>
          </cell>
          <cell r="BK147" t="str">
            <v>нд</v>
          </cell>
          <cell r="BL147">
            <v>0</v>
          </cell>
          <cell r="BM147" t="str">
            <v>нд</v>
          </cell>
          <cell r="BN147">
            <v>0</v>
          </cell>
          <cell r="BO147" t="str">
            <v>нд</v>
          </cell>
          <cell r="BP147">
            <v>5.7038943599999996</v>
          </cell>
          <cell r="BQ147">
            <v>0</v>
          </cell>
          <cell r="BR147" t="str">
            <v>нд</v>
          </cell>
          <cell r="BT147">
            <v>0.99236778492338407</v>
          </cell>
          <cell r="BV147">
            <v>3.3012742684044105</v>
          </cell>
          <cell r="BW147">
            <v>0.86442772000000001</v>
          </cell>
          <cell r="BY147">
            <v>10.045576281999999</v>
          </cell>
          <cell r="CA147" t="str">
            <v>нд</v>
          </cell>
          <cell r="CC147" t="str">
            <v>нд</v>
          </cell>
          <cell r="CE147" t="str">
            <v>нд</v>
          </cell>
          <cell r="CG147" t="str">
            <v>нд</v>
          </cell>
          <cell r="CI147" t="str">
            <v>нд</v>
          </cell>
          <cell r="CJ147">
            <v>0</v>
          </cell>
          <cell r="CK147">
            <v>10.045576281999999</v>
          </cell>
          <cell r="CM147">
            <v>0</v>
          </cell>
          <cell r="CN147" t="str">
            <v>нд</v>
          </cell>
          <cell r="CQ147">
            <v>0.11567938999999999</v>
          </cell>
          <cell r="CR147">
            <v>2.635382500337009</v>
          </cell>
          <cell r="CS147">
            <v>3.2720962500000002</v>
          </cell>
          <cell r="CU147">
            <v>5.7038943599999996</v>
          </cell>
          <cell r="CW147" t="str">
            <v>нд</v>
          </cell>
          <cell r="CY147" t="str">
            <v>нд</v>
          </cell>
          <cell r="DA147" t="str">
            <v>нд</v>
          </cell>
          <cell r="DC147" t="str">
            <v>нд</v>
          </cell>
          <cell r="DE147" t="str">
            <v>нд</v>
          </cell>
          <cell r="DF147">
            <v>0</v>
          </cell>
          <cell r="DG147">
            <v>5.7038943599999996</v>
          </cell>
        </row>
        <row r="148">
          <cell r="D148" t="str">
            <v>K_Che306</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12.3024</v>
          </cell>
          <cell r="AP148">
            <v>15.067793125402618</v>
          </cell>
          <cell r="AQ148">
            <v>12.3024</v>
          </cell>
          <cell r="AR148">
            <v>15.067793125402618</v>
          </cell>
          <cell r="AS148">
            <v>4.5846024872210078</v>
          </cell>
          <cell r="AT148">
            <v>6.1516873300000006</v>
          </cell>
          <cell r="AU148">
            <v>3.8205020726841732</v>
          </cell>
          <cell r="AV148">
            <v>3.8205020726841732</v>
          </cell>
          <cell r="AW148">
            <v>0</v>
          </cell>
          <cell r="AX148">
            <v>0</v>
          </cell>
          <cell r="AY148">
            <v>0</v>
          </cell>
          <cell r="AZ148">
            <v>5.7123800000000005</v>
          </cell>
          <cell r="BA148">
            <v>5.7123800000000005</v>
          </cell>
          <cell r="BB148">
            <v>0</v>
          </cell>
          <cell r="BC148">
            <v>0</v>
          </cell>
          <cell r="BD148">
            <v>0</v>
          </cell>
          <cell r="BE148">
            <v>0</v>
          </cell>
          <cell r="BF148">
            <v>0</v>
          </cell>
          <cell r="BG148">
            <v>0</v>
          </cell>
          <cell r="BH148">
            <v>0</v>
          </cell>
          <cell r="BI148">
            <v>0</v>
          </cell>
          <cell r="BJ148">
            <v>4.0656943300000004</v>
          </cell>
          <cell r="BK148" t="str">
            <v>нд</v>
          </cell>
          <cell r="BL148">
            <v>0</v>
          </cell>
          <cell r="BM148" t="str">
            <v>нд</v>
          </cell>
          <cell r="BN148">
            <v>0</v>
          </cell>
          <cell r="BO148" t="str">
            <v>нд</v>
          </cell>
          <cell r="BP148">
            <v>3.0380300000000005</v>
          </cell>
          <cell r="BQ148">
            <v>0</v>
          </cell>
          <cell r="BR148" t="str">
            <v>нд</v>
          </cell>
          <cell r="BT148">
            <v>1.3781374275264329</v>
          </cell>
          <cell r="BV148">
            <v>4.5846024872210078</v>
          </cell>
          <cell r="BW148">
            <v>2.0859930000000002</v>
          </cell>
          <cell r="BY148">
            <v>4.7688630000000005</v>
          </cell>
          <cell r="CA148" t="str">
            <v>нд</v>
          </cell>
          <cell r="CC148" t="str">
            <v>нд</v>
          </cell>
          <cell r="CE148" t="str">
            <v>нд</v>
          </cell>
          <cell r="CG148" t="str">
            <v>нд</v>
          </cell>
          <cell r="CI148" t="str">
            <v>нд</v>
          </cell>
          <cell r="CJ148">
            <v>0</v>
          </cell>
          <cell r="CK148">
            <v>4.7688630000000005</v>
          </cell>
          <cell r="CM148">
            <v>0</v>
          </cell>
          <cell r="CN148" t="str">
            <v>нд</v>
          </cell>
          <cell r="CQ148">
            <v>0.14525466000000001</v>
          </cell>
          <cell r="CR148">
            <v>3.6752474126841732</v>
          </cell>
          <cell r="CS148">
            <v>2.52909534</v>
          </cell>
          <cell r="CU148">
            <v>3.0380300000000005</v>
          </cell>
          <cell r="CW148" t="str">
            <v>нд</v>
          </cell>
          <cell r="CY148" t="str">
            <v>нд</v>
          </cell>
          <cell r="DA148" t="str">
            <v>нд</v>
          </cell>
          <cell r="DC148" t="str">
            <v>нд</v>
          </cell>
          <cell r="DE148" t="str">
            <v>нд</v>
          </cell>
          <cell r="DF148">
            <v>0</v>
          </cell>
          <cell r="DG148">
            <v>3.0380300000000005</v>
          </cell>
        </row>
        <row r="149">
          <cell r="D149" t="str">
            <v>K_Che307</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2028</v>
          </cell>
          <cell r="AC149">
            <v>2021</v>
          </cell>
          <cell r="AD149">
            <v>2028</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1.68</v>
          </cell>
          <cell r="AP149">
            <v>2.0576385461923201</v>
          </cell>
          <cell r="AQ149">
            <v>1.68</v>
          </cell>
          <cell r="AR149">
            <v>2.0576385461923201</v>
          </cell>
          <cell r="AS149">
            <v>0.85092475247654931</v>
          </cell>
          <cell r="AT149">
            <v>3.4953624479999998</v>
          </cell>
          <cell r="AU149">
            <v>0.70910396039712442</v>
          </cell>
          <cell r="AV149">
            <v>0.70910396039712442</v>
          </cell>
          <cell r="AW149">
            <v>0</v>
          </cell>
          <cell r="AX149">
            <v>0</v>
          </cell>
          <cell r="AY149">
            <v>0</v>
          </cell>
          <cell r="AZ149">
            <v>0.71051999999999993</v>
          </cell>
          <cell r="BA149">
            <v>0.71051999999999993</v>
          </cell>
          <cell r="BB149">
            <v>0</v>
          </cell>
          <cell r="BC149">
            <v>0</v>
          </cell>
          <cell r="BD149">
            <v>0</v>
          </cell>
          <cell r="BE149">
            <v>0</v>
          </cell>
          <cell r="BF149">
            <v>0</v>
          </cell>
          <cell r="BG149">
            <v>0</v>
          </cell>
          <cell r="BH149">
            <v>0</v>
          </cell>
          <cell r="BI149">
            <v>0</v>
          </cell>
          <cell r="BJ149">
            <v>3.196568858</v>
          </cell>
          <cell r="BK149" t="str">
            <v>нд</v>
          </cell>
          <cell r="BL149">
            <v>0</v>
          </cell>
          <cell r="BM149" t="str">
            <v>нд</v>
          </cell>
          <cell r="BN149">
            <v>0</v>
          </cell>
          <cell r="BO149" t="str">
            <v>нд</v>
          </cell>
          <cell r="BP149">
            <v>0.11147673999999996</v>
          </cell>
          <cell r="BQ149">
            <v>0</v>
          </cell>
          <cell r="BR149" t="str">
            <v>нд</v>
          </cell>
          <cell r="BT149">
            <v>0.25578758591741668</v>
          </cell>
          <cell r="BV149">
            <v>0.85092475247654931</v>
          </cell>
          <cell r="BW149">
            <v>0.29879359</v>
          </cell>
          <cell r="BY149">
            <v>0.55383041799999988</v>
          </cell>
          <cell r="CA149" t="str">
            <v>нд</v>
          </cell>
          <cell r="CC149" t="str">
            <v>нд</v>
          </cell>
          <cell r="CE149" t="str">
            <v>нд</v>
          </cell>
          <cell r="CG149" t="str">
            <v>нд</v>
          </cell>
          <cell r="CI149" t="str">
            <v>нд</v>
          </cell>
          <cell r="CJ149">
            <v>0</v>
          </cell>
          <cell r="CK149">
            <v>0.55383041799999988</v>
          </cell>
          <cell r="CM149">
            <v>0</v>
          </cell>
          <cell r="CN149" t="str">
            <v>нд</v>
          </cell>
          <cell r="CQ149">
            <v>0.15195017000000002</v>
          </cell>
          <cell r="CR149">
            <v>0.55715379039712443</v>
          </cell>
          <cell r="CS149">
            <v>0.44709308999999997</v>
          </cell>
          <cell r="CU149">
            <v>0.11147673999999996</v>
          </cell>
          <cell r="CW149" t="str">
            <v>нд</v>
          </cell>
          <cell r="CY149" t="str">
            <v>нд</v>
          </cell>
          <cell r="DA149" t="str">
            <v>нд</v>
          </cell>
          <cell r="DC149" t="str">
            <v>нд</v>
          </cell>
          <cell r="DE149" t="str">
            <v>нд</v>
          </cell>
          <cell r="DF149">
            <v>0</v>
          </cell>
          <cell r="DG149">
            <v>0.11147673999999996</v>
          </cell>
        </row>
        <row r="150">
          <cell r="D150" t="str">
            <v>K_Che308</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12.3408</v>
          </cell>
          <cell r="AP150">
            <v>15.114824863601299</v>
          </cell>
          <cell r="AQ150">
            <v>12.3408</v>
          </cell>
          <cell r="AR150">
            <v>15.114824863601299</v>
          </cell>
          <cell r="AS150">
            <v>3.1426222060782001</v>
          </cell>
          <cell r="AT150">
            <v>6.097118784000001</v>
          </cell>
          <cell r="AU150">
            <v>2.6188518383985002</v>
          </cell>
          <cell r="AV150">
            <v>2.6188518383985002</v>
          </cell>
          <cell r="AW150">
            <v>0</v>
          </cell>
          <cell r="AX150">
            <v>0</v>
          </cell>
          <cell r="AY150">
            <v>0</v>
          </cell>
          <cell r="AZ150">
            <v>6.4916700000000001</v>
          </cell>
          <cell r="BA150">
            <v>6.4916700000000001</v>
          </cell>
          <cell r="BB150">
            <v>0</v>
          </cell>
          <cell r="BC150">
            <v>0</v>
          </cell>
          <cell r="BD150">
            <v>0</v>
          </cell>
          <cell r="BE150">
            <v>0</v>
          </cell>
          <cell r="BF150">
            <v>0</v>
          </cell>
          <cell r="BG150">
            <v>0</v>
          </cell>
          <cell r="BH150">
            <v>0</v>
          </cell>
          <cell r="BI150">
            <v>0</v>
          </cell>
          <cell r="BJ150">
            <v>5.0815426640000005</v>
          </cell>
          <cell r="BK150" t="str">
            <v>нд</v>
          </cell>
          <cell r="BL150">
            <v>0</v>
          </cell>
          <cell r="BM150" t="str">
            <v>нд</v>
          </cell>
          <cell r="BN150">
            <v>0</v>
          </cell>
          <cell r="BO150" t="str">
            <v>нд</v>
          </cell>
          <cell r="BP150">
            <v>3.0930259200000005</v>
          </cell>
          <cell r="BQ150">
            <v>0</v>
          </cell>
          <cell r="BR150" t="str">
            <v>нд</v>
          </cell>
          <cell r="BT150">
            <v>0.9446746485192089</v>
          </cell>
          <cell r="BV150">
            <v>3.1426222060782001</v>
          </cell>
          <cell r="BW150">
            <v>1.01557612</v>
          </cell>
          <cell r="BY150">
            <v>6.7744278740000006</v>
          </cell>
          <cell r="CA150" t="str">
            <v>нд</v>
          </cell>
          <cell r="CC150" t="str">
            <v>нд</v>
          </cell>
          <cell r="CE150" t="str">
            <v>нд</v>
          </cell>
          <cell r="CG150" t="str">
            <v>нд</v>
          </cell>
          <cell r="CI150" t="str">
            <v>нд</v>
          </cell>
          <cell r="CJ150">
            <v>0</v>
          </cell>
          <cell r="CK150">
            <v>6.7744278740000006</v>
          </cell>
          <cell r="CM150">
            <v>0</v>
          </cell>
          <cell r="CN150" t="str">
            <v>нд</v>
          </cell>
          <cell r="CQ150">
            <v>0.11515425</v>
          </cell>
          <cell r="CR150">
            <v>2.5036975883985004</v>
          </cell>
          <cell r="CS150">
            <v>3.2834898299999997</v>
          </cell>
          <cell r="CU150">
            <v>3.0930259200000005</v>
          </cell>
          <cell r="CW150" t="str">
            <v>нд</v>
          </cell>
          <cell r="CY150" t="str">
            <v>нд</v>
          </cell>
          <cell r="DA150" t="str">
            <v>нд</v>
          </cell>
          <cell r="DC150" t="str">
            <v>нд</v>
          </cell>
          <cell r="DE150" t="str">
            <v>нд</v>
          </cell>
          <cell r="DF150">
            <v>0</v>
          </cell>
          <cell r="DG150">
            <v>3.0930259200000005</v>
          </cell>
        </row>
        <row r="151">
          <cell r="D151" t="str">
            <v>K_Che309</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2021</v>
          </cell>
          <cell r="AA151">
            <v>2022</v>
          </cell>
          <cell r="AB151">
            <v>2028</v>
          </cell>
          <cell r="AC151">
            <v>2021</v>
          </cell>
          <cell r="AD151">
            <v>2028</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3.3024</v>
          </cell>
          <cell r="AP151">
            <v>4.0447294850866182</v>
          </cell>
          <cell r="AQ151">
            <v>3.3024</v>
          </cell>
          <cell r="AR151">
            <v>4.0447294850866182</v>
          </cell>
          <cell r="AS151">
            <v>1.6469495241481364</v>
          </cell>
          <cell r="AT151">
            <v>9.6939207859999996</v>
          </cell>
          <cell r="AU151">
            <v>1.3724579367901137</v>
          </cell>
          <cell r="AV151">
            <v>1.3724579367901137</v>
          </cell>
          <cell r="AW151">
            <v>0</v>
          </cell>
          <cell r="AX151">
            <v>0</v>
          </cell>
          <cell r="AY151">
            <v>0</v>
          </cell>
          <cell r="AZ151">
            <v>6.0583299999999998</v>
          </cell>
          <cell r="BA151">
            <v>6.0583299999999998</v>
          </cell>
          <cell r="BB151">
            <v>0</v>
          </cell>
          <cell r="BC151">
            <v>0</v>
          </cell>
          <cell r="BD151">
            <v>0</v>
          </cell>
          <cell r="BE151">
            <v>0</v>
          </cell>
          <cell r="BF151">
            <v>0</v>
          </cell>
          <cell r="BG151">
            <v>0</v>
          </cell>
          <cell r="BH151">
            <v>0</v>
          </cell>
          <cell r="BI151">
            <v>0</v>
          </cell>
          <cell r="BJ151">
            <v>9.6939207859999996</v>
          </cell>
          <cell r="BK151" t="str">
            <v>нд</v>
          </cell>
          <cell r="BL151">
            <v>0</v>
          </cell>
          <cell r="BM151" t="str">
            <v>нд</v>
          </cell>
          <cell r="BN151">
            <v>0</v>
          </cell>
          <cell r="BO151" t="str">
            <v>нд</v>
          </cell>
          <cell r="BP151">
            <v>4.9167370300000002</v>
          </cell>
          <cell r="BQ151">
            <v>0</v>
          </cell>
          <cell r="BR151" t="str">
            <v>нд</v>
          </cell>
          <cell r="BT151">
            <v>0.49507644713950205</v>
          </cell>
          <cell r="BV151">
            <v>1.6469495241481364</v>
          </cell>
          <cell r="BW151">
            <v>0</v>
          </cell>
          <cell r="BY151">
            <v>7.2699959960000005</v>
          </cell>
          <cell r="CA151" t="str">
            <v>нд</v>
          </cell>
          <cell r="CC151" t="str">
            <v>нд</v>
          </cell>
          <cell r="CE151" t="str">
            <v>нд</v>
          </cell>
          <cell r="CG151" t="str">
            <v>нд</v>
          </cell>
          <cell r="CI151" t="str">
            <v>нд</v>
          </cell>
          <cell r="CJ151">
            <v>0</v>
          </cell>
          <cell r="CK151">
            <v>7.2699959960000005</v>
          </cell>
          <cell r="CM151">
            <v>0</v>
          </cell>
          <cell r="CN151" t="str">
            <v>нд</v>
          </cell>
          <cell r="CR151">
            <v>1.3724579367901137</v>
          </cell>
          <cell r="CS151">
            <v>1.14159297</v>
          </cell>
          <cell r="CU151">
            <v>4.9167370300000002</v>
          </cell>
          <cell r="CW151" t="str">
            <v>нд</v>
          </cell>
          <cell r="CY151" t="str">
            <v>нд</v>
          </cell>
          <cell r="DA151" t="str">
            <v>нд</v>
          </cell>
          <cell r="DC151" t="str">
            <v>нд</v>
          </cell>
          <cell r="DE151" t="str">
            <v>нд</v>
          </cell>
          <cell r="DF151">
            <v>0</v>
          </cell>
          <cell r="DG151">
            <v>4.9167370300000002</v>
          </cell>
        </row>
        <row r="152">
          <cell r="D152" t="str">
            <v>K_Che310</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2028</v>
          </cell>
          <cell r="AC152">
            <v>2021</v>
          </cell>
          <cell r="AD152">
            <v>2028</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6.9023999999999992</v>
          </cell>
          <cell r="AP152">
            <v>8.4539549412130182</v>
          </cell>
          <cell r="AQ152">
            <v>6.9023999999999992</v>
          </cell>
          <cell r="AR152">
            <v>8.4539549412130182</v>
          </cell>
          <cell r="AS152">
            <v>3.0810655651756353</v>
          </cell>
          <cell r="AT152">
            <v>12.671861718000001</v>
          </cell>
          <cell r="AU152">
            <v>2.5675546376463627</v>
          </cell>
          <cell r="AV152">
            <v>2.5675546376463627</v>
          </cell>
          <cell r="AW152">
            <v>0</v>
          </cell>
          <cell r="AX152">
            <v>0</v>
          </cell>
          <cell r="AY152">
            <v>0</v>
          </cell>
          <cell r="AZ152">
            <v>9.2279900000000001</v>
          </cell>
          <cell r="BA152">
            <v>9.2279900000000001</v>
          </cell>
          <cell r="BB152">
            <v>0</v>
          </cell>
          <cell r="BC152">
            <v>0</v>
          </cell>
          <cell r="BD152">
            <v>0</v>
          </cell>
          <cell r="BE152">
            <v>0</v>
          </cell>
          <cell r="BF152">
            <v>0</v>
          </cell>
          <cell r="BG152">
            <v>0</v>
          </cell>
          <cell r="BH152">
            <v>0</v>
          </cell>
          <cell r="BI152">
            <v>0</v>
          </cell>
          <cell r="BJ152">
            <v>11.643216058</v>
          </cell>
          <cell r="BK152" t="str">
            <v>нд</v>
          </cell>
          <cell r="BL152">
            <v>0</v>
          </cell>
          <cell r="BM152" t="str">
            <v>нд</v>
          </cell>
          <cell r="BN152">
            <v>0</v>
          </cell>
          <cell r="BO152" t="str">
            <v>нд</v>
          </cell>
          <cell r="BP152">
            <v>5.2092549899999998</v>
          </cell>
          <cell r="BQ152">
            <v>0</v>
          </cell>
          <cell r="BR152" t="str">
            <v>нд</v>
          </cell>
          <cell r="BT152">
            <v>0.92617345211027091</v>
          </cell>
          <cell r="BV152">
            <v>3.0810655651756353</v>
          </cell>
          <cell r="BW152">
            <v>1.02864566</v>
          </cell>
          <cell r="BY152">
            <v>10.044942337999998</v>
          </cell>
          <cell r="CA152" t="str">
            <v>нд</v>
          </cell>
          <cell r="CC152" t="str">
            <v>нд</v>
          </cell>
          <cell r="CE152" t="str">
            <v>нд</v>
          </cell>
          <cell r="CG152" t="str">
            <v>нд</v>
          </cell>
          <cell r="CI152" t="str">
            <v>нд</v>
          </cell>
          <cell r="CJ152">
            <v>0</v>
          </cell>
          <cell r="CK152">
            <v>10.044942337999998</v>
          </cell>
          <cell r="CM152">
            <v>0</v>
          </cell>
          <cell r="CN152" t="str">
            <v>нд</v>
          </cell>
          <cell r="CQ152">
            <v>1.19931633</v>
          </cell>
          <cell r="CR152">
            <v>1.3682383076463627</v>
          </cell>
          <cell r="CS152">
            <v>2.8194186800000001</v>
          </cell>
          <cell r="CU152">
            <v>5.2092549899999998</v>
          </cell>
          <cell r="CW152" t="str">
            <v>нд</v>
          </cell>
          <cell r="CY152" t="str">
            <v>нд</v>
          </cell>
          <cell r="DA152" t="str">
            <v>нд</v>
          </cell>
          <cell r="DC152" t="str">
            <v>нд</v>
          </cell>
          <cell r="DE152" t="str">
            <v>нд</v>
          </cell>
          <cell r="DF152">
            <v>0</v>
          </cell>
          <cell r="DG152">
            <v>5.2092549899999998</v>
          </cell>
        </row>
        <row r="153">
          <cell r="D153" t="str">
            <v>K_Che311</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2022</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12.263999999999999</v>
          </cell>
          <cell r="AP153">
            <v>15.020761387203937</v>
          </cell>
          <cell r="AQ153">
            <v>12.263999999999999</v>
          </cell>
          <cell r="AR153">
            <v>15.020761387203937</v>
          </cell>
          <cell r="AS153">
            <v>5.2373443967917321</v>
          </cell>
          <cell r="AT153">
            <v>10.325327443999999</v>
          </cell>
          <cell r="AU153">
            <v>4.3644536639931104</v>
          </cell>
          <cell r="AV153">
            <v>4.3644536639931104</v>
          </cell>
          <cell r="AW153">
            <v>0</v>
          </cell>
          <cell r="AX153">
            <v>0</v>
          </cell>
          <cell r="AY153">
            <v>0</v>
          </cell>
          <cell r="AZ153">
            <v>11.725</v>
          </cell>
          <cell r="BA153">
            <v>11.725</v>
          </cell>
          <cell r="BB153">
            <v>0</v>
          </cell>
          <cell r="BC153">
            <v>0</v>
          </cell>
          <cell r="BD153">
            <v>0</v>
          </cell>
          <cell r="BE153">
            <v>0</v>
          </cell>
          <cell r="BF153">
            <v>0</v>
          </cell>
          <cell r="BG153">
            <v>0</v>
          </cell>
          <cell r="BH153">
            <v>0</v>
          </cell>
          <cell r="BI153">
            <v>0</v>
          </cell>
          <cell r="BJ153">
            <v>8.819279774</v>
          </cell>
          <cell r="BK153" t="str">
            <v>нд</v>
          </cell>
          <cell r="BL153">
            <v>0</v>
          </cell>
          <cell r="BM153" t="str">
            <v>нд</v>
          </cell>
          <cell r="BN153">
            <v>0</v>
          </cell>
          <cell r="BO153" t="str">
            <v>нд</v>
          </cell>
          <cell r="BP153">
            <v>5.9765352199999997</v>
          </cell>
          <cell r="BQ153">
            <v>0</v>
          </cell>
          <cell r="BR153" t="str">
            <v>нд</v>
          </cell>
          <cell r="BT153">
            <v>1.574353149370878</v>
          </cell>
          <cell r="BV153">
            <v>5.2373443967917321</v>
          </cell>
          <cell r="BW153">
            <v>1.5060476699999998</v>
          </cell>
          <cell r="BY153">
            <v>12.563952334</v>
          </cell>
          <cell r="CA153" t="str">
            <v>нд</v>
          </cell>
          <cell r="CC153" t="str">
            <v>нд</v>
          </cell>
          <cell r="CE153" t="str">
            <v>нд</v>
          </cell>
          <cell r="CG153" t="str">
            <v>нд</v>
          </cell>
          <cell r="CI153" t="str">
            <v>нд</v>
          </cell>
          <cell r="CJ153">
            <v>0</v>
          </cell>
          <cell r="CK153">
            <v>12.563952334</v>
          </cell>
          <cell r="CM153">
            <v>0</v>
          </cell>
          <cell r="CN153" t="str">
            <v>нд</v>
          </cell>
          <cell r="CQ153">
            <v>0.20270373</v>
          </cell>
          <cell r="CR153">
            <v>4.1617499339931108</v>
          </cell>
          <cell r="CS153">
            <v>5.5457610500000003</v>
          </cell>
          <cell r="CU153">
            <v>5.9765352199999997</v>
          </cell>
          <cell r="CW153" t="str">
            <v>нд</v>
          </cell>
          <cell r="CY153" t="str">
            <v>нд</v>
          </cell>
          <cell r="DA153" t="str">
            <v>нд</v>
          </cell>
          <cell r="DC153" t="str">
            <v>нд</v>
          </cell>
          <cell r="DE153" t="str">
            <v>нд</v>
          </cell>
          <cell r="DF153">
            <v>0</v>
          </cell>
          <cell r="DG153">
            <v>5.9765352199999997</v>
          </cell>
        </row>
        <row r="154">
          <cell r="D154" t="str">
            <v>K_Che312</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10.632</v>
          </cell>
          <cell r="AP154">
            <v>13.02191251375997</v>
          </cell>
          <cell r="AQ154">
            <v>10.632</v>
          </cell>
          <cell r="AR154">
            <v>13.02191251375997</v>
          </cell>
          <cell r="AS154">
            <v>5.2373443967917321</v>
          </cell>
          <cell r="AT154">
            <v>4.8047519700000008</v>
          </cell>
          <cell r="AU154">
            <v>4.3644536639931104</v>
          </cell>
          <cell r="AV154">
            <v>4.3644536639931104</v>
          </cell>
          <cell r="AW154">
            <v>0</v>
          </cell>
          <cell r="AX154">
            <v>0</v>
          </cell>
          <cell r="AY154">
            <v>0</v>
          </cell>
          <cell r="AZ154">
            <v>4.375</v>
          </cell>
          <cell r="BA154">
            <v>4.375</v>
          </cell>
          <cell r="BB154">
            <v>0</v>
          </cell>
          <cell r="BC154">
            <v>0</v>
          </cell>
          <cell r="BD154">
            <v>0</v>
          </cell>
          <cell r="BE154">
            <v>0</v>
          </cell>
          <cell r="BF154">
            <v>0</v>
          </cell>
          <cell r="BG154">
            <v>0</v>
          </cell>
          <cell r="BH154">
            <v>0</v>
          </cell>
          <cell r="BI154">
            <v>0</v>
          </cell>
          <cell r="BJ154">
            <v>3.7393887800000005</v>
          </cell>
          <cell r="BK154" t="str">
            <v>нд</v>
          </cell>
          <cell r="BL154">
            <v>0</v>
          </cell>
          <cell r="BM154" t="str">
            <v>нд</v>
          </cell>
          <cell r="BN154">
            <v>0</v>
          </cell>
          <cell r="BO154" t="str">
            <v>нд</v>
          </cell>
          <cell r="BP154">
            <v>2.1143327500000004</v>
          </cell>
          <cell r="BQ154">
            <v>0</v>
          </cell>
          <cell r="BR154" t="str">
            <v>нд</v>
          </cell>
          <cell r="BT154">
            <v>1.5743531493708773</v>
          </cell>
          <cell r="BV154">
            <v>5.2373443967917321</v>
          </cell>
          <cell r="BW154">
            <v>1.06536319</v>
          </cell>
          <cell r="BY154">
            <v>4.1846368100000007</v>
          </cell>
          <cell r="CA154" t="str">
            <v>нд</v>
          </cell>
          <cell r="CC154" t="str">
            <v>нд</v>
          </cell>
          <cell r="CE154" t="str">
            <v>нд</v>
          </cell>
          <cell r="CG154" t="str">
            <v>нд</v>
          </cell>
          <cell r="CI154" t="str">
            <v>нд</v>
          </cell>
          <cell r="CJ154">
            <v>0</v>
          </cell>
          <cell r="CK154">
            <v>4.1846368100000007</v>
          </cell>
          <cell r="CM154">
            <v>0</v>
          </cell>
          <cell r="CN154" t="str">
            <v>нд</v>
          </cell>
          <cell r="CQ154">
            <v>0.11633582000000001</v>
          </cell>
          <cell r="CR154">
            <v>4.2481178439931107</v>
          </cell>
          <cell r="CS154">
            <v>2.1443314299999998</v>
          </cell>
          <cell r="CU154">
            <v>2.1143327500000004</v>
          </cell>
          <cell r="CW154" t="str">
            <v>нд</v>
          </cell>
          <cell r="CY154" t="str">
            <v>нд</v>
          </cell>
          <cell r="DA154" t="str">
            <v>нд</v>
          </cell>
          <cell r="DC154" t="str">
            <v>нд</v>
          </cell>
          <cell r="DE154" t="str">
            <v>нд</v>
          </cell>
          <cell r="DF154">
            <v>0</v>
          </cell>
          <cell r="DG154">
            <v>2.1143327500000004</v>
          </cell>
        </row>
        <row r="155">
          <cell r="D155" t="str">
            <v>K_Che313</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2020</v>
          </cell>
          <cell r="AA155">
            <v>2022</v>
          </cell>
          <cell r="AB155">
            <v>2028</v>
          </cell>
          <cell r="AC155">
            <v>2021</v>
          </cell>
          <cell r="AD155">
            <v>2028</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12.263999999999999</v>
          </cell>
          <cell r="AP155">
            <v>15.020761387203937</v>
          </cell>
          <cell r="AQ155">
            <v>12.263999999999999</v>
          </cell>
          <cell r="AR155">
            <v>15.020761387203937</v>
          </cell>
          <cell r="AS155">
            <v>4.5213791862940056</v>
          </cell>
          <cell r="AT155">
            <v>6.3129024459999998</v>
          </cell>
          <cell r="AU155">
            <v>3.767815988578338</v>
          </cell>
          <cell r="AV155">
            <v>3.767815988578338</v>
          </cell>
          <cell r="AW155">
            <v>0</v>
          </cell>
          <cell r="AX155">
            <v>0</v>
          </cell>
          <cell r="AY155">
            <v>0</v>
          </cell>
          <cell r="AZ155">
            <v>3.77536</v>
          </cell>
          <cell r="BA155">
            <v>3.77536</v>
          </cell>
          <cell r="BB155">
            <v>0</v>
          </cell>
          <cell r="BC155">
            <v>0</v>
          </cell>
          <cell r="BD155">
            <v>0</v>
          </cell>
          <cell r="BE155">
            <v>0</v>
          </cell>
          <cell r="BF155">
            <v>0</v>
          </cell>
          <cell r="BG155">
            <v>0</v>
          </cell>
          <cell r="BH155">
            <v>0</v>
          </cell>
          <cell r="BI155">
            <v>0</v>
          </cell>
          <cell r="BJ155">
            <v>5.135984616</v>
          </cell>
          <cell r="BK155" t="str">
            <v>нд</v>
          </cell>
          <cell r="BL155">
            <v>0</v>
          </cell>
          <cell r="BM155" t="str">
            <v>нд</v>
          </cell>
          <cell r="BN155">
            <v>0</v>
          </cell>
          <cell r="BO155" t="str">
            <v>нд</v>
          </cell>
          <cell r="BP155">
            <v>1.79277058</v>
          </cell>
          <cell r="BQ155">
            <v>0</v>
          </cell>
          <cell r="BR155" t="str">
            <v>нд</v>
          </cell>
          <cell r="BT155">
            <v>1.359130774357491</v>
          </cell>
          <cell r="BV155">
            <v>4.5213791862940056</v>
          </cell>
          <cell r="BW155">
            <v>1.1769178300000001</v>
          </cell>
          <cell r="BY155">
            <v>3.353514176</v>
          </cell>
          <cell r="CA155" t="str">
            <v>нд</v>
          </cell>
          <cell r="CC155" t="str">
            <v>нд</v>
          </cell>
          <cell r="CE155" t="str">
            <v>нд</v>
          </cell>
          <cell r="CG155" t="str">
            <v>нд</v>
          </cell>
          <cell r="CI155" t="str">
            <v>нд</v>
          </cell>
          <cell r="CJ155">
            <v>0</v>
          </cell>
          <cell r="CK155">
            <v>3.353514176</v>
          </cell>
          <cell r="CM155">
            <v>0</v>
          </cell>
          <cell r="CN155" t="str">
            <v>нд</v>
          </cell>
          <cell r="CQ155">
            <v>0.11607324000000001</v>
          </cell>
          <cell r="CR155">
            <v>3.651742748578338</v>
          </cell>
          <cell r="CS155">
            <v>1.8665161800000001</v>
          </cell>
          <cell r="CU155">
            <v>1.79277058</v>
          </cell>
          <cell r="CW155" t="str">
            <v>нд</v>
          </cell>
          <cell r="CY155" t="str">
            <v>нд</v>
          </cell>
          <cell r="DA155" t="str">
            <v>нд</v>
          </cell>
          <cell r="DC155" t="str">
            <v>нд</v>
          </cell>
          <cell r="DE155" t="str">
            <v>нд</v>
          </cell>
          <cell r="DF155">
            <v>0</v>
          </cell>
          <cell r="DG155">
            <v>1.79277058</v>
          </cell>
        </row>
        <row r="156">
          <cell r="D156" t="str">
            <v>K_Che314</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10.632</v>
          </cell>
          <cell r="AP156">
            <v>13.02191251375997</v>
          </cell>
          <cell r="AQ156">
            <v>10.632</v>
          </cell>
          <cell r="AR156">
            <v>13.02191251375997</v>
          </cell>
          <cell r="AS156">
            <v>3.7977193956834583</v>
          </cell>
          <cell r="AT156">
            <v>6.5793149700000004</v>
          </cell>
          <cell r="AU156">
            <v>3.1647661630695487</v>
          </cell>
          <cell r="AV156">
            <v>3.1647661630695487</v>
          </cell>
          <cell r="AW156">
            <v>0</v>
          </cell>
          <cell r="AX156">
            <v>0</v>
          </cell>
          <cell r="AY156">
            <v>0</v>
          </cell>
          <cell r="AZ156">
            <v>6.9249999999999998</v>
          </cell>
          <cell r="BA156">
            <v>6.9249999999999998</v>
          </cell>
          <cell r="BB156">
            <v>0</v>
          </cell>
          <cell r="BC156">
            <v>0</v>
          </cell>
          <cell r="BD156">
            <v>0</v>
          </cell>
          <cell r="BE156">
            <v>0</v>
          </cell>
          <cell r="BF156">
            <v>0</v>
          </cell>
          <cell r="BG156">
            <v>0</v>
          </cell>
          <cell r="BH156">
            <v>0</v>
          </cell>
          <cell r="BI156">
            <v>0</v>
          </cell>
          <cell r="BJ156">
            <v>5.39415537</v>
          </cell>
          <cell r="BK156" t="str">
            <v>нд</v>
          </cell>
          <cell r="BL156">
            <v>0</v>
          </cell>
          <cell r="BM156" t="str">
            <v>нд</v>
          </cell>
          <cell r="BN156">
            <v>0</v>
          </cell>
          <cell r="BO156" t="str">
            <v>нд</v>
          </cell>
          <cell r="BP156">
            <v>3.4501504000000001</v>
          </cell>
          <cell r="BQ156">
            <v>0</v>
          </cell>
          <cell r="BR156" t="str">
            <v>нд</v>
          </cell>
          <cell r="BT156">
            <v>1.141599703908438</v>
          </cell>
          <cell r="BV156">
            <v>3.7977193956834583</v>
          </cell>
          <cell r="BW156">
            <v>1.1851596</v>
          </cell>
          <cell r="BY156">
            <v>7.1248404000000001</v>
          </cell>
          <cell r="CA156" t="str">
            <v>нд</v>
          </cell>
          <cell r="CC156" t="str">
            <v>нд</v>
          </cell>
          <cell r="CE156" t="str">
            <v>нд</v>
          </cell>
          <cell r="CG156" t="str">
            <v>нд</v>
          </cell>
          <cell r="CI156" t="str">
            <v>нд</v>
          </cell>
          <cell r="CJ156">
            <v>0</v>
          </cell>
          <cell r="CK156">
            <v>7.1248404000000001</v>
          </cell>
          <cell r="CM156">
            <v>0</v>
          </cell>
          <cell r="CN156" t="str">
            <v>нд</v>
          </cell>
          <cell r="CQ156">
            <v>0.11620453</v>
          </cell>
          <cell r="CR156">
            <v>3.0485616330695486</v>
          </cell>
          <cell r="CS156">
            <v>3.3586450699999997</v>
          </cell>
          <cell r="CU156">
            <v>3.4501504000000001</v>
          </cell>
          <cell r="CW156" t="str">
            <v>нд</v>
          </cell>
          <cell r="CY156" t="str">
            <v>нд</v>
          </cell>
          <cell r="DA156" t="str">
            <v>нд</v>
          </cell>
          <cell r="DC156" t="str">
            <v>нд</v>
          </cell>
          <cell r="DE156" t="str">
            <v>нд</v>
          </cell>
          <cell r="DF156">
            <v>0</v>
          </cell>
          <cell r="DG156">
            <v>3.4501504000000001</v>
          </cell>
        </row>
        <row r="157">
          <cell r="D157" t="str">
            <v>K_Che315</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4.9343999999999992</v>
          </cell>
          <cell r="AP157">
            <v>6.0435783585305849</v>
          </cell>
          <cell r="AQ157">
            <v>4.9343999999999992</v>
          </cell>
          <cell r="AR157">
            <v>6.0435783585305849</v>
          </cell>
          <cell r="AS157">
            <v>4.3480864637531287</v>
          </cell>
          <cell r="AT157">
            <v>3.6013868799999997</v>
          </cell>
          <cell r="AU157">
            <v>3.6234053864609406</v>
          </cell>
          <cell r="AV157">
            <v>3.6234053864609406</v>
          </cell>
          <cell r="AW157">
            <v>0</v>
          </cell>
          <cell r="AX157">
            <v>0</v>
          </cell>
          <cell r="AY157">
            <v>0</v>
          </cell>
          <cell r="AZ157">
            <v>3.6333299999999999</v>
          </cell>
          <cell r="BA157">
            <v>3.6333299999999999</v>
          </cell>
          <cell r="BB157">
            <v>0</v>
          </cell>
          <cell r="BC157">
            <v>0</v>
          </cell>
          <cell r="BD157">
            <v>0</v>
          </cell>
          <cell r="BE157">
            <v>0</v>
          </cell>
          <cell r="BF157">
            <v>0</v>
          </cell>
          <cell r="BG157">
            <v>0</v>
          </cell>
          <cell r="BH157">
            <v>0</v>
          </cell>
          <cell r="BI157">
            <v>0</v>
          </cell>
          <cell r="BJ157">
            <v>2.3329637499999998</v>
          </cell>
          <cell r="BK157" t="str">
            <v>нд</v>
          </cell>
          <cell r="BL157">
            <v>0</v>
          </cell>
          <cell r="BM157" t="str">
            <v>нд</v>
          </cell>
          <cell r="BN157">
            <v>0</v>
          </cell>
          <cell r="BO157" t="str">
            <v>нд</v>
          </cell>
          <cell r="BP157">
            <v>1.5313316499999998</v>
          </cell>
          <cell r="BQ157">
            <v>0</v>
          </cell>
          <cell r="BR157" t="str">
            <v>нд</v>
          </cell>
          <cell r="BT157">
            <v>1.3070395198184488</v>
          </cell>
          <cell r="BV157">
            <v>4.3480864637531287</v>
          </cell>
          <cell r="BW157">
            <v>1.26842313</v>
          </cell>
          <cell r="BY157">
            <v>3.0915728699999998</v>
          </cell>
          <cell r="CA157" t="str">
            <v>нд</v>
          </cell>
          <cell r="CC157" t="str">
            <v>нд</v>
          </cell>
          <cell r="CE157" t="str">
            <v>нд</v>
          </cell>
          <cell r="CG157" t="str">
            <v>нд</v>
          </cell>
          <cell r="CI157" t="str">
            <v>нд</v>
          </cell>
          <cell r="CJ157">
            <v>0</v>
          </cell>
          <cell r="CK157">
            <v>3.0915728699999998</v>
          </cell>
          <cell r="CM157">
            <v>0</v>
          </cell>
          <cell r="CN157" t="str">
            <v>нд</v>
          </cell>
          <cell r="CQ157">
            <v>0.11436655</v>
          </cell>
          <cell r="CR157">
            <v>3.5090388364609404</v>
          </cell>
          <cell r="CS157">
            <v>1.9876317999999999</v>
          </cell>
          <cell r="CU157">
            <v>1.5313316499999998</v>
          </cell>
          <cell r="CW157" t="str">
            <v>нд</v>
          </cell>
          <cell r="CY157" t="str">
            <v>нд</v>
          </cell>
          <cell r="DA157" t="str">
            <v>нд</v>
          </cell>
          <cell r="DC157" t="str">
            <v>нд</v>
          </cell>
          <cell r="DE157" t="str">
            <v>нд</v>
          </cell>
          <cell r="DF157">
            <v>0</v>
          </cell>
          <cell r="DG157">
            <v>1.5313316499999998</v>
          </cell>
        </row>
        <row r="158">
          <cell r="D158" t="str">
            <v>K_Che316</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2028</v>
          </cell>
          <cell r="AC158">
            <v>2021</v>
          </cell>
          <cell r="AD158">
            <v>2028</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3.6</v>
          </cell>
          <cell r="AP158">
            <v>4.4092254561263999</v>
          </cell>
          <cell r="AQ158">
            <v>3.6</v>
          </cell>
          <cell r="AR158">
            <v>4.4092254561263999</v>
          </cell>
          <cell r="AS158">
            <v>1.9815789290545871</v>
          </cell>
          <cell r="AT158">
            <v>3.6205514820000002</v>
          </cell>
          <cell r="AU158">
            <v>1.651315774212156</v>
          </cell>
          <cell r="AV158">
            <v>1.651315774212156</v>
          </cell>
          <cell r="AW158">
            <v>0</v>
          </cell>
          <cell r="AX158">
            <v>0</v>
          </cell>
          <cell r="AY158">
            <v>0</v>
          </cell>
          <cell r="AZ158">
            <v>1.65463</v>
          </cell>
          <cell r="BA158">
            <v>1.65463</v>
          </cell>
          <cell r="BB158">
            <v>0</v>
          </cell>
          <cell r="BC158">
            <v>0</v>
          </cell>
          <cell r="BD158">
            <v>0</v>
          </cell>
          <cell r="BE158">
            <v>0</v>
          </cell>
          <cell r="BF158">
            <v>0</v>
          </cell>
          <cell r="BG158">
            <v>0</v>
          </cell>
          <cell r="BH158">
            <v>0</v>
          </cell>
          <cell r="BI158">
            <v>0</v>
          </cell>
          <cell r="BJ158">
            <v>2.9461052520000002</v>
          </cell>
          <cell r="BK158" t="str">
            <v>нд</v>
          </cell>
          <cell r="BL158">
            <v>0</v>
          </cell>
          <cell r="BM158" t="str">
            <v>нд</v>
          </cell>
          <cell r="BN158">
            <v>0</v>
          </cell>
          <cell r="BO158" t="str">
            <v>нд</v>
          </cell>
          <cell r="BP158">
            <v>0.6797866600000001</v>
          </cell>
          <cell r="BQ158">
            <v>0</v>
          </cell>
          <cell r="BR158" t="str">
            <v>нд</v>
          </cell>
          <cell r="BT158">
            <v>0.595666296047622</v>
          </cell>
          <cell r="BV158">
            <v>1.9815789290545871</v>
          </cell>
          <cell r="BW158">
            <v>0.67444623000000004</v>
          </cell>
          <cell r="BY158">
            <v>1.3111097620000001</v>
          </cell>
          <cell r="CA158" t="str">
            <v>нд</v>
          </cell>
          <cell r="CC158" t="str">
            <v>нд</v>
          </cell>
          <cell r="CE158" t="str">
            <v>нд</v>
          </cell>
          <cell r="CG158" t="str">
            <v>нд</v>
          </cell>
          <cell r="CI158" t="str">
            <v>нд</v>
          </cell>
          <cell r="CJ158">
            <v>0</v>
          </cell>
          <cell r="CK158">
            <v>1.3111097620000001</v>
          </cell>
          <cell r="CM158">
            <v>0</v>
          </cell>
          <cell r="CN158" t="str">
            <v>нд</v>
          </cell>
          <cell r="CQ158">
            <v>0.11567938999999999</v>
          </cell>
          <cell r="CR158">
            <v>1.5356363842121561</v>
          </cell>
          <cell r="CS158">
            <v>0.85916395000000001</v>
          </cell>
          <cell r="CU158">
            <v>0.6797866600000001</v>
          </cell>
          <cell r="CW158" t="str">
            <v>нд</v>
          </cell>
          <cell r="CY158" t="str">
            <v>нд</v>
          </cell>
          <cell r="DA158" t="str">
            <v>нд</v>
          </cell>
          <cell r="DC158" t="str">
            <v>нд</v>
          </cell>
          <cell r="DE158" t="str">
            <v>нд</v>
          </cell>
          <cell r="DF158">
            <v>0</v>
          </cell>
          <cell r="DG158">
            <v>0.6797866600000001</v>
          </cell>
        </row>
        <row r="159">
          <cell r="D159" t="str">
            <v>K_Che317</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2022</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5.2320000000000002</v>
          </cell>
          <cell r="AP159">
            <v>6.4080743295703684</v>
          </cell>
          <cell r="AQ159">
            <v>5.2320000000000002</v>
          </cell>
          <cell r="AR159">
            <v>6.4080743295703684</v>
          </cell>
          <cell r="AS159">
            <v>1.9376270084101488</v>
          </cell>
          <cell r="AT159">
            <v>4.2904848000000007</v>
          </cell>
          <cell r="AU159">
            <v>1.6146891736751241</v>
          </cell>
          <cell r="AV159">
            <v>1.6146891736751241</v>
          </cell>
          <cell r="AW159">
            <v>0</v>
          </cell>
          <cell r="AX159">
            <v>0</v>
          </cell>
          <cell r="AY159">
            <v>0</v>
          </cell>
          <cell r="AZ159">
            <v>4.1578499999999998</v>
          </cell>
          <cell r="BA159">
            <v>4.1578499999999998</v>
          </cell>
          <cell r="BB159">
            <v>0</v>
          </cell>
          <cell r="BC159">
            <v>0</v>
          </cell>
          <cell r="BD159">
            <v>0</v>
          </cell>
          <cell r="BE159">
            <v>0</v>
          </cell>
          <cell r="BF159">
            <v>0</v>
          </cell>
          <cell r="BG159">
            <v>0</v>
          </cell>
          <cell r="BH159">
            <v>0</v>
          </cell>
          <cell r="BI159">
            <v>0</v>
          </cell>
          <cell r="BJ159">
            <v>3.6629975400000006</v>
          </cell>
          <cell r="BK159" t="str">
            <v>нд</v>
          </cell>
          <cell r="BL159">
            <v>0</v>
          </cell>
          <cell r="BM159" t="str">
            <v>нд</v>
          </cell>
          <cell r="BN159">
            <v>0</v>
          </cell>
          <cell r="BO159" t="str">
            <v>нд</v>
          </cell>
          <cell r="BP159">
            <v>1.8596429000000003</v>
          </cell>
          <cell r="BQ159">
            <v>0</v>
          </cell>
          <cell r="BR159" t="str">
            <v>нд</v>
          </cell>
          <cell r="BT159">
            <v>0.58245256408285784</v>
          </cell>
          <cell r="BV159">
            <v>1.9376270084101488</v>
          </cell>
          <cell r="BW159">
            <v>0.62748725999999999</v>
          </cell>
          <cell r="BY159">
            <v>4.3619327400000003</v>
          </cell>
          <cell r="CA159" t="str">
            <v>нд</v>
          </cell>
          <cell r="CC159" t="str">
            <v>нд</v>
          </cell>
          <cell r="CE159" t="str">
            <v>нд</v>
          </cell>
          <cell r="CG159" t="str">
            <v>нд</v>
          </cell>
          <cell r="CI159" t="str">
            <v>нд</v>
          </cell>
          <cell r="CJ159">
            <v>0</v>
          </cell>
          <cell r="CK159">
            <v>4.3619327400000003</v>
          </cell>
          <cell r="CM159">
            <v>0</v>
          </cell>
          <cell r="CN159" t="str">
            <v>нд</v>
          </cell>
          <cell r="CQ159">
            <v>0.11567938999999999</v>
          </cell>
          <cell r="CR159">
            <v>1.4990097836751242</v>
          </cell>
          <cell r="CS159">
            <v>2.18252771</v>
          </cell>
          <cell r="CU159">
            <v>1.8596429000000003</v>
          </cell>
          <cell r="CW159" t="str">
            <v>нд</v>
          </cell>
          <cell r="CY159" t="str">
            <v>нд</v>
          </cell>
          <cell r="DA159" t="str">
            <v>нд</v>
          </cell>
          <cell r="DC159" t="str">
            <v>нд</v>
          </cell>
          <cell r="DE159" t="str">
            <v>нд</v>
          </cell>
          <cell r="DF159">
            <v>0</v>
          </cell>
          <cell r="DG159">
            <v>1.8596429000000003</v>
          </cell>
        </row>
        <row r="160">
          <cell r="D160" t="str">
            <v>K_Che318</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2028</v>
          </cell>
          <cell r="AC160">
            <v>2021</v>
          </cell>
          <cell r="AD160">
            <v>2028</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12.215999999999999</v>
          </cell>
          <cell r="AP160">
            <v>14.961971714455585</v>
          </cell>
          <cell r="AQ160">
            <v>12.215999999999999</v>
          </cell>
          <cell r="AR160">
            <v>14.961971714455585</v>
          </cell>
          <cell r="AS160">
            <v>4.4822176657198058</v>
          </cell>
          <cell r="AT160">
            <v>5.1554403540000004</v>
          </cell>
          <cell r="AU160">
            <v>3.7351813880998384</v>
          </cell>
          <cell r="AV160">
            <v>3.7351813880998384</v>
          </cell>
          <cell r="AW160">
            <v>0</v>
          </cell>
          <cell r="AX160">
            <v>0</v>
          </cell>
          <cell r="AY160">
            <v>0</v>
          </cell>
          <cell r="AZ160">
            <v>3.7426700000000004</v>
          </cell>
          <cell r="BA160">
            <v>3.7426700000000004</v>
          </cell>
          <cell r="BB160">
            <v>0</v>
          </cell>
          <cell r="BC160">
            <v>0</v>
          </cell>
          <cell r="BD160">
            <v>0</v>
          </cell>
          <cell r="BE160">
            <v>0</v>
          </cell>
          <cell r="BF160">
            <v>0</v>
          </cell>
          <cell r="BG160">
            <v>0</v>
          </cell>
          <cell r="BH160">
            <v>0</v>
          </cell>
          <cell r="BI160">
            <v>0</v>
          </cell>
          <cell r="BJ160">
            <v>4.2215148740000004</v>
          </cell>
          <cell r="BK160" t="str">
            <v>нд</v>
          </cell>
          <cell r="BL160">
            <v>0</v>
          </cell>
          <cell r="BM160" t="str">
            <v>нд</v>
          </cell>
          <cell r="BN160">
            <v>0</v>
          </cell>
          <cell r="BO160" t="str">
            <v>нд</v>
          </cell>
          <cell r="BP160">
            <v>1.7715437200000002</v>
          </cell>
          <cell r="BQ160">
            <v>0</v>
          </cell>
          <cell r="BR160" t="str">
            <v>нд</v>
          </cell>
          <cell r="BT160">
            <v>1.3473598522988759</v>
          </cell>
          <cell r="BV160">
            <v>4.4822176657198058</v>
          </cell>
          <cell r="BW160">
            <v>0.93392548000000009</v>
          </cell>
          <cell r="BY160">
            <v>3.5572785240000004</v>
          </cell>
          <cell r="CA160" t="str">
            <v>нд</v>
          </cell>
          <cell r="CC160" t="str">
            <v>нд</v>
          </cell>
          <cell r="CE160" t="str">
            <v>нд</v>
          </cell>
          <cell r="CG160" t="str">
            <v>нд</v>
          </cell>
          <cell r="CI160" t="str">
            <v>нд</v>
          </cell>
          <cell r="CJ160">
            <v>0</v>
          </cell>
          <cell r="CK160">
            <v>3.5572785240000004</v>
          </cell>
          <cell r="CM160">
            <v>0</v>
          </cell>
          <cell r="CN160" t="str">
            <v>нд</v>
          </cell>
          <cell r="CQ160">
            <v>0.19285739000000002</v>
          </cell>
          <cell r="CR160">
            <v>3.5423239980998384</v>
          </cell>
          <cell r="CS160">
            <v>1.7782688899999999</v>
          </cell>
          <cell r="CU160">
            <v>1.7715437200000002</v>
          </cell>
          <cell r="CW160" t="str">
            <v>нд</v>
          </cell>
          <cell r="CY160" t="str">
            <v>нд</v>
          </cell>
          <cell r="DA160" t="str">
            <v>нд</v>
          </cell>
          <cell r="DC160" t="str">
            <v>нд</v>
          </cell>
          <cell r="DE160" t="str">
            <v>нд</v>
          </cell>
          <cell r="DF160">
            <v>0</v>
          </cell>
          <cell r="DG160">
            <v>1.7715437200000002</v>
          </cell>
        </row>
        <row r="161">
          <cell r="D161" t="str">
            <v>K_Che319</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2022</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3.6</v>
          </cell>
          <cell r="AP161">
            <v>4.3770626186161543</v>
          </cell>
          <cell r="AQ161">
            <v>3.6</v>
          </cell>
          <cell r="AR161">
            <v>4.4092254561263999</v>
          </cell>
          <cell r="AS161">
            <v>2.3292122741517058</v>
          </cell>
          <cell r="AT161">
            <v>3.8476620200000005</v>
          </cell>
          <cell r="AU161">
            <v>1.941010228459755</v>
          </cell>
          <cell r="AV161">
            <v>1.941010228459755</v>
          </cell>
          <cell r="AW161">
            <v>0</v>
          </cell>
          <cell r="AX161">
            <v>0</v>
          </cell>
          <cell r="AY161">
            <v>0</v>
          </cell>
          <cell r="AZ161">
            <v>4.4186600000000009</v>
          </cell>
          <cell r="BA161">
            <v>4.4186600000000009</v>
          </cell>
          <cell r="BB161">
            <v>0</v>
          </cell>
          <cell r="BC161">
            <v>0</v>
          </cell>
          <cell r="BD161">
            <v>0</v>
          </cell>
          <cell r="BE161">
            <v>0</v>
          </cell>
          <cell r="BF161">
            <v>0</v>
          </cell>
          <cell r="BG161">
            <v>0</v>
          </cell>
          <cell r="BH161">
            <v>0</v>
          </cell>
          <cell r="BI161">
            <v>0</v>
          </cell>
          <cell r="BJ161">
            <v>3.0695520700000003</v>
          </cell>
          <cell r="BK161" t="str">
            <v>нд</v>
          </cell>
          <cell r="BL161">
            <v>0</v>
          </cell>
          <cell r="BM161" t="str">
            <v>нд</v>
          </cell>
          <cell r="BN161">
            <v>0</v>
          </cell>
          <cell r="BO161" t="str">
            <v>нд</v>
          </cell>
          <cell r="BP161">
            <v>2.0238497000000004</v>
          </cell>
          <cell r="BQ161">
            <v>0</v>
          </cell>
          <cell r="BR161" t="str">
            <v>нд</v>
          </cell>
          <cell r="BT161">
            <v>0.70016505251490901</v>
          </cell>
          <cell r="BV161">
            <v>2.3292122741517058</v>
          </cell>
          <cell r="BW161">
            <v>0.77810995000000005</v>
          </cell>
          <cell r="BY161">
            <v>4.5242820500000001</v>
          </cell>
          <cell r="CA161" t="str">
            <v>нд</v>
          </cell>
          <cell r="CC161" t="str">
            <v>нд</v>
          </cell>
          <cell r="CE161" t="str">
            <v>нд</v>
          </cell>
          <cell r="CG161" t="str">
            <v>нд</v>
          </cell>
          <cell r="CI161" t="str">
            <v>нд</v>
          </cell>
          <cell r="CJ161">
            <v>0</v>
          </cell>
          <cell r="CK161">
            <v>4.5242820500000001</v>
          </cell>
          <cell r="CM161">
            <v>0</v>
          </cell>
          <cell r="CN161" t="str">
            <v>нд</v>
          </cell>
          <cell r="CQ161">
            <v>0.11633582000000001</v>
          </cell>
          <cell r="CR161">
            <v>1.824674408459755</v>
          </cell>
          <cell r="CS161">
            <v>2.2784744799999999</v>
          </cell>
          <cell r="CU161">
            <v>2.0238497000000004</v>
          </cell>
          <cell r="CW161" t="str">
            <v>нд</v>
          </cell>
          <cell r="CY161" t="str">
            <v>нд</v>
          </cell>
          <cell r="DA161" t="str">
            <v>нд</v>
          </cell>
          <cell r="DC161" t="str">
            <v>нд</v>
          </cell>
          <cell r="DE161" t="str">
            <v>нд</v>
          </cell>
          <cell r="DF161">
            <v>0</v>
          </cell>
          <cell r="DG161">
            <v>2.0238497000000004</v>
          </cell>
        </row>
        <row r="162">
          <cell r="D162" t="str">
            <v>K_Che320</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2022</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3.2639999999999998</v>
          </cell>
          <cell r="AP162">
            <v>3.9976977468879364</v>
          </cell>
          <cell r="AQ162">
            <v>3.2639999999999998</v>
          </cell>
          <cell r="AR162">
            <v>3.9976977468879364</v>
          </cell>
          <cell r="AS162">
            <v>2.5398900772407353</v>
          </cell>
          <cell r="AT162">
            <v>2.4517678159999998</v>
          </cell>
          <cell r="AU162">
            <v>2.1165750643672796</v>
          </cell>
          <cell r="AV162">
            <v>2.1165750643672796</v>
          </cell>
          <cell r="AW162">
            <v>0</v>
          </cell>
          <cell r="AX162">
            <v>0</v>
          </cell>
          <cell r="AY162">
            <v>0</v>
          </cell>
          <cell r="AZ162">
            <v>2.1166700000000001</v>
          </cell>
          <cell r="BA162">
            <v>2.1166700000000001</v>
          </cell>
          <cell r="BB162">
            <v>0</v>
          </cell>
          <cell r="BC162">
            <v>0</v>
          </cell>
          <cell r="BD162">
            <v>0</v>
          </cell>
          <cell r="BE162">
            <v>0</v>
          </cell>
          <cell r="BF162">
            <v>0</v>
          </cell>
          <cell r="BG162">
            <v>0</v>
          </cell>
          <cell r="BH162">
            <v>0</v>
          </cell>
          <cell r="BI162">
            <v>0</v>
          </cell>
          <cell r="BJ162">
            <v>1.641135936</v>
          </cell>
          <cell r="BK162" t="str">
            <v>нд</v>
          </cell>
          <cell r="BL162">
            <v>0</v>
          </cell>
          <cell r="BM162" t="str">
            <v>нд</v>
          </cell>
          <cell r="BN162">
            <v>0</v>
          </cell>
          <cell r="BO162" t="str">
            <v>нд</v>
          </cell>
          <cell r="BP162">
            <v>0.90703308000000016</v>
          </cell>
          <cell r="BQ162">
            <v>0</v>
          </cell>
          <cell r="BR162" t="str">
            <v>нд</v>
          </cell>
          <cell r="BT162">
            <v>0.76349490983183987</v>
          </cell>
          <cell r="BV162">
            <v>2.5398900772407353</v>
          </cell>
          <cell r="BW162">
            <v>0.81063187999999997</v>
          </cell>
          <cell r="BY162">
            <v>1.7293721260000003</v>
          </cell>
          <cell r="CA162" t="str">
            <v>нд</v>
          </cell>
          <cell r="CC162" t="str">
            <v>нд</v>
          </cell>
          <cell r="CE162" t="str">
            <v>нд</v>
          </cell>
          <cell r="CG162" t="str">
            <v>нд</v>
          </cell>
          <cell r="CI162" t="str">
            <v>нд</v>
          </cell>
          <cell r="CJ162">
            <v>0</v>
          </cell>
          <cell r="CK162">
            <v>1.7293721260000003</v>
          </cell>
          <cell r="CM162">
            <v>0</v>
          </cell>
          <cell r="CN162" t="str">
            <v>нд</v>
          </cell>
          <cell r="CQ162">
            <v>0.11528553999999999</v>
          </cell>
          <cell r="CR162">
            <v>2.0012895243672797</v>
          </cell>
          <cell r="CS162">
            <v>1.09435138</v>
          </cell>
          <cell r="CU162">
            <v>0.90703308000000016</v>
          </cell>
          <cell r="CW162" t="str">
            <v>нд</v>
          </cell>
          <cell r="CY162" t="str">
            <v>нд</v>
          </cell>
          <cell r="DA162" t="str">
            <v>нд</v>
          </cell>
          <cell r="DC162" t="str">
            <v>нд</v>
          </cell>
          <cell r="DE162" t="str">
            <v>нд</v>
          </cell>
          <cell r="DF162">
            <v>0</v>
          </cell>
          <cell r="DG162">
            <v>0.90703308000000016</v>
          </cell>
        </row>
        <row r="163">
          <cell r="D163" t="str">
            <v>K_Che321</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7.2816000000000001</v>
          </cell>
          <cell r="AP163">
            <v>8.9183933559249997</v>
          </cell>
          <cell r="AQ163">
            <v>7.2816000000000001</v>
          </cell>
          <cell r="AR163">
            <v>8.9183933559249997</v>
          </cell>
          <cell r="AS163">
            <v>1.8141245065993128</v>
          </cell>
          <cell r="AT163">
            <v>1.7453810859999996</v>
          </cell>
          <cell r="AU163">
            <v>1.5117704221660941</v>
          </cell>
          <cell r="AV163">
            <v>1.5117704221660941</v>
          </cell>
          <cell r="AW163">
            <v>0</v>
          </cell>
          <cell r="AX163">
            <v>0</v>
          </cell>
          <cell r="AY163">
            <v>0</v>
          </cell>
          <cell r="AZ163">
            <v>1.5147999999999997</v>
          </cell>
          <cell r="BA163">
            <v>1.5147999999999997</v>
          </cell>
          <cell r="BB163">
            <v>0</v>
          </cell>
          <cell r="BC163">
            <v>0</v>
          </cell>
          <cell r="BD163">
            <v>0</v>
          </cell>
          <cell r="BE163">
            <v>0</v>
          </cell>
          <cell r="BF163">
            <v>0</v>
          </cell>
          <cell r="BG163">
            <v>0</v>
          </cell>
          <cell r="BH163">
            <v>0</v>
          </cell>
          <cell r="BI163">
            <v>0</v>
          </cell>
          <cell r="BJ163">
            <v>1.1768679159999995</v>
          </cell>
          <cell r="BK163" t="str">
            <v>нд</v>
          </cell>
          <cell r="BL163">
            <v>0</v>
          </cell>
          <cell r="BM163" t="str">
            <v>нд</v>
          </cell>
          <cell r="BN163">
            <v>0</v>
          </cell>
          <cell r="BO163" t="str">
            <v>нд</v>
          </cell>
          <cell r="BP163">
            <v>0.58045882999999987</v>
          </cell>
          <cell r="BQ163">
            <v>0</v>
          </cell>
          <cell r="BR163" t="str">
            <v>нд</v>
          </cell>
          <cell r="BT163">
            <v>0.54532931616837299</v>
          </cell>
          <cell r="BV163">
            <v>1.8141245065993128</v>
          </cell>
          <cell r="BW163">
            <v>0.56851317000000001</v>
          </cell>
          <cell r="BY163">
            <v>1.2492468359999997</v>
          </cell>
          <cell r="CA163" t="str">
            <v>нд</v>
          </cell>
          <cell r="CC163" t="str">
            <v>нд</v>
          </cell>
          <cell r="CE163" t="str">
            <v>нд</v>
          </cell>
          <cell r="CG163" t="str">
            <v>нд</v>
          </cell>
          <cell r="CI163" t="str">
            <v>нд</v>
          </cell>
          <cell r="CJ163">
            <v>0</v>
          </cell>
          <cell r="CK163">
            <v>1.2492468359999997</v>
          </cell>
          <cell r="CM163">
            <v>0</v>
          </cell>
          <cell r="CN163" t="str">
            <v>нд</v>
          </cell>
          <cell r="CQ163">
            <v>0.11502297</v>
          </cell>
          <cell r="CR163">
            <v>1.3967474521660941</v>
          </cell>
          <cell r="CS163">
            <v>0.8193182</v>
          </cell>
          <cell r="CU163">
            <v>0.58045882999999987</v>
          </cell>
          <cell r="CW163" t="str">
            <v>нд</v>
          </cell>
          <cell r="CY163" t="str">
            <v>нд</v>
          </cell>
          <cell r="DA163" t="str">
            <v>нд</v>
          </cell>
          <cell r="DC163" t="str">
            <v>нд</v>
          </cell>
          <cell r="DE163" t="str">
            <v>нд</v>
          </cell>
          <cell r="DF163">
            <v>0</v>
          </cell>
          <cell r="DG163">
            <v>0.58045882999999987</v>
          </cell>
        </row>
        <row r="164">
          <cell r="D164" t="str">
            <v>K_Che322</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2022</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1.6704000000000001</v>
          </cell>
          <cell r="AP164">
            <v>2.0458806116426498</v>
          </cell>
          <cell r="AQ164">
            <v>1.6704000000000001</v>
          </cell>
          <cell r="AR164">
            <v>2.0458806116426498</v>
          </cell>
          <cell r="AS164">
            <v>1.5076187421052207</v>
          </cell>
          <cell r="AT164">
            <v>1.416504692</v>
          </cell>
          <cell r="AU164">
            <v>1.2563489517543507</v>
          </cell>
          <cell r="AV164">
            <v>1.2563489517543507</v>
          </cell>
          <cell r="AW164">
            <v>0</v>
          </cell>
          <cell r="AX164">
            <v>0</v>
          </cell>
          <cell r="AY164">
            <v>0</v>
          </cell>
          <cell r="AZ164">
            <v>1.2588699999999999</v>
          </cell>
          <cell r="BA164">
            <v>1.2588699999999999</v>
          </cell>
          <cell r="BB164">
            <v>0</v>
          </cell>
          <cell r="BC164">
            <v>0</v>
          </cell>
          <cell r="BD164">
            <v>0</v>
          </cell>
          <cell r="BE164">
            <v>0</v>
          </cell>
          <cell r="BF164">
            <v>0</v>
          </cell>
          <cell r="BG164">
            <v>0</v>
          </cell>
          <cell r="BH164">
            <v>0</v>
          </cell>
          <cell r="BI164">
            <v>0</v>
          </cell>
          <cell r="BJ164">
            <v>0.63725239199999995</v>
          </cell>
          <cell r="BK164" t="str">
            <v>нд</v>
          </cell>
          <cell r="BL164">
            <v>0</v>
          </cell>
          <cell r="BM164" t="str">
            <v>нд</v>
          </cell>
          <cell r="BN164">
            <v>0</v>
          </cell>
          <cell r="BO164" t="str">
            <v>нд</v>
          </cell>
          <cell r="BP164">
            <v>0.2092286599999999</v>
          </cell>
          <cell r="BQ164">
            <v>0</v>
          </cell>
          <cell r="BR164" t="str">
            <v>нд</v>
          </cell>
          <cell r="BT164">
            <v>0.45319305699970802</v>
          </cell>
          <cell r="BV164">
            <v>1.5076187421052207</v>
          </cell>
          <cell r="BW164">
            <v>0.77925230000000001</v>
          </cell>
          <cell r="BY164">
            <v>0.73139171199999975</v>
          </cell>
          <cell r="CA164" t="str">
            <v>нд</v>
          </cell>
          <cell r="CC164" t="str">
            <v>нд</v>
          </cell>
          <cell r="CE164" t="str">
            <v>нд</v>
          </cell>
          <cell r="CG164" t="str">
            <v>нд</v>
          </cell>
          <cell r="CI164" t="str">
            <v>нд</v>
          </cell>
          <cell r="CJ164">
            <v>0</v>
          </cell>
          <cell r="CK164">
            <v>0.73139171199999975</v>
          </cell>
          <cell r="CM164">
            <v>0</v>
          </cell>
          <cell r="CN164" t="str">
            <v>нд</v>
          </cell>
          <cell r="CQ164">
            <v>0.88013017000000004</v>
          </cell>
          <cell r="CR164">
            <v>0.37621878175435064</v>
          </cell>
          <cell r="CS164">
            <v>0.16951116999999999</v>
          </cell>
          <cell r="CU164">
            <v>0.2092286599999999</v>
          </cell>
          <cell r="CW164" t="str">
            <v>нд</v>
          </cell>
          <cell r="CY164" t="str">
            <v>нд</v>
          </cell>
          <cell r="DA164" t="str">
            <v>нд</v>
          </cell>
          <cell r="DC164" t="str">
            <v>нд</v>
          </cell>
          <cell r="DE164" t="str">
            <v>нд</v>
          </cell>
          <cell r="DF164">
            <v>0</v>
          </cell>
          <cell r="DG164">
            <v>0.2092286599999999</v>
          </cell>
        </row>
        <row r="165">
          <cell r="D165" t="str">
            <v>K_Che323</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2028</v>
          </cell>
          <cell r="AC165">
            <v>2021</v>
          </cell>
          <cell r="AD165">
            <v>2028</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1.6319999999999999</v>
          </cell>
          <cell r="AP165">
            <v>1.9988488734439682</v>
          </cell>
          <cell r="AQ165">
            <v>1.6319999999999999</v>
          </cell>
          <cell r="AR165">
            <v>1.9988488734439682</v>
          </cell>
          <cell r="AS165">
            <v>1.2211029179042281</v>
          </cell>
          <cell r="AT165">
            <v>5.45675401</v>
          </cell>
          <cell r="AU165">
            <v>1.01758576492019</v>
          </cell>
          <cell r="AV165">
            <v>1.01758576492019</v>
          </cell>
          <cell r="AW165">
            <v>0</v>
          </cell>
          <cell r="AX165">
            <v>0</v>
          </cell>
          <cell r="AY165">
            <v>0</v>
          </cell>
          <cell r="AZ165">
            <v>1.01962</v>
          </cell>
          <cell r="BA165">
            <v>1.01962</v>
          </cell>
          <cell r="BB165">
            <v>0</v>
          </cell>
          <cell r="BC165">
            <v>0</v>
          </cell>
          <cell r="BD165">
            <v>0</v>
          </cell>
          <cell r="BE165">
            <v>0</v>
          </cell>
          <cell r="BF165">
            <v>0</v>
          </cell>
          <cell r="BG165">
            <v>0</v>
          </cell>
          <cell r="BH165">
            <v>0</v>
          </cell>
          <cell r="BI165">
            <v>0</v>
          </cell>
          <cell r="BJ165">
            <v>5.0466400299999998</v>
          </cell>
          <cell r="BK165" t="str">
            <v>нд</v>
          </cell>
          <cell r="BL165">
            <v>0</v>
          </cell>
          <cell r="BM165" t="str">
            <v>нд</v>
          </cell>
          <cell r="BN165">
            <v>0</v>
          </cell>
          <cell r="BO165" t="str">
            <v>нд</v>
          </cell>
          <cell r="BP165">
            <v>0.35604334999999998</v>
          </cell>
          <cell r="BQ165">
            <v>0</v>
          </cell>
          <cell r="BR165" t="str">
            <v>нд</v>
          </cell>
          <cell r="BT165">
            <v>0.36706486049607601</v>
          </cell>
          <cell r="BV165">
            <v>1.2211029179042281</v>
          </cell>
          <cell r="BW165">
            <v>0.41011397999999999</v>
          </cell>
          <cell r="BY165">
            <v>0.81343001999999998</v>
          </cell>
          <cell r="CA165" t="str">
            <v>нд</v>
          </cell>
          <cell r="CC165" t="str">
            <v>нд</v>
          </cell>
          <cell r="CE165" t="str">
            <v>нд</v>
          </cell>
          <cell r="CG165" t="str">
            <v>нд</v>
          </cell>
          <cell r="CI165" t="str">
            <v>нд</v>
          </cell>
          <cell r="CJ165">
            <v>0</v>
          </cell>
          <cell r="CK165">
            <v>0.81343001999999998</v>
          </cell>
          <cell r="CM165">
            <v>0</v>
          </cell>
          <cell r="CN165" t="str">
            <v>нд</v>
          </cell>
          <cell r="CQ165">
            <v>0.19285739000000002</v>
          </cell>
          <cell r="CR165">
            <v>0.82472837492019002</v>
          </cell>
          <cell r="CS165">
            <v>0.47071925999999997</v>
          </cell>
          <cell r="CU165">
            <v>0.35604334999999998</v>
          </cell>
          <cell r="CW165" t="str">
            <v>нд</v>
          </cell>
          <cell r="CY165" t="str">
            <v>нд</v>
          </cell>
          <cell r="DA165" t="str">
            <v>нд</v>
          </cell>
          <cell r="DC165" t="str">
            <v>нд</v>
          </cell>
          <cell r="DE165" t="str">
            <v>нд</v>
          </cell>
          <cell r="DF165">
            <v>0</v>
          </cell>
          <cell r="DG165">
            <v>0.35604334999999998</v>
          </cell>
        </row>
        <row r="166">
          <cell r="D166" t="str">
            <v>K_Che324</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2028</v>
          </cell>
          <cell r="AC166">
            <v>2021</v>
          </cell>
          <cell r="AD166">
            <v>2028</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6.8639999999999999</v>
          </cell>
          <cell r="AP166">
            <v>8.406923203014335</v>
          </cell>
          <cell r="AQ166">
            <v>6.8639999999999999</v>
          </cell>
          <cell r="AR166">
            <v>8.406923203014335</v>
          </cell>
          <cell r="AS166">
            <v>3.6478572983261293</v>
          </cell>
          <cell r="AT166">
            <v>14.504396079999998</v>
          </cell>
          <cell r="AU166">
            <v>3.0398810819384412</v>
          </cell>
          <cell r="AV166">
            <v>3.0398810819384412</v>
          </cell>
          <cell r="AW166">
            <v>0</v>
          </cell>
          <cell r="AX166">
            <v>0</v>
          </cell>
          <cell r="AY166">
            <v>0</v>
          </cell>
          <cell r="AZ166">
            <v>9.5969699999999989</v>
          </cell>
          <cell r="BA166">
            <v>9.5969699999999989</v>
          </cell>
          <cell r="BB166">
            <v>0</v>
          </cell>
          <cell r="BC166">
            <v>0</v>
          </cell>
          <cell r="BD166">
            <v>0</v>
          </cell>
          <cell r="BE166">
            <v>0</v>
          </cell>
          <cell r="BF166">
            <v>0</v>
          </cell>
          <cell r="BG166">
            <v>0</v>
          </cell>
          <cell r="BH166">
            <v>0</v>
          </cell>
          <cell r="BI166">
            <v>0</v>
          </cell>
          <cell r="BJ166">
            <v>13.510807909999997</v>
          </cell>
          <cell r="BK166" t="str">
            <v>нд</v>
          </cell>
          <cell r="BL166">
            <v>0</v>
          </cell>
          <cell r="BM166" t="str">
            <v>нд</v>
          </cell>
          <cell r="BN166">
            <v>0</v>
          </cell>
          <cell r="BO166" t="str">
            <v>нд</v>
          </cell>
          <cell r="BP166">
            <v>4.9194898499999988</v>
          </cell>
          <cell r="BQ166">
            <v>0</v>
          </cell>
          <cell r="BR166" t="str">
            <v>нд</v>
          </cell>
          <cell r="BT166">
            <v>1.0967725353013349</v>
          </cell>
          <cell r="BV166">
            <v>3.6478572983261293</v>
          </cell>
          <cell r="BW166">
            <v>0.99358816999999999</v>
          </cell>
          <cell r="BY166">
            <v>10.522775829999997</v>
          </cell>
          <cell r="CA166" t="str">
            <v>нд</v>
          </cell>
          <cell r="CC166" t="str">
            <v>нд</v>
          </cell>
          <cell r="CE166" t="str">
            <v>нд</v>
          </cell>
          <cell r="CG166" t="str">
            <v>нд</v>
          </cell>
          <cell r="CI166" t="str">
            <v>нд</v>
          </cell>
          <cell r="CJ166">
            <v>0</v>
          </cell>
          <cell r="CK166">
            <v>10.522775829999997</v>
          </cell>
          <cell r="CM166">
            <v>0</v>
          </cell>
          <cell r="CN166" t="str">
            <v>нд</v>
          </cell>
          <cell r="CQ166">
            <v>0.11777994</v>
          </cell>
          <cell r="CR166">
            <v>2.9221011419384411</v>
          </cell>
          <cell r="CS166">
            <v>4.5597002099999999</v>
          </cell>
          <cell r="CU166">
            <v>4.9194898499999988</v>
          </cell>
          <cell r="CW166" t="str">
            <v>нд</v>
          </cell>
          <cell r="CY166" t="str">
            <v>нд</v>
          </cell>
          <cell r="DA166" t="str">
            <v>нд</v>
          </cell>
          <cell r="DC166" t="str">
            <v>нд</v>
          </cell>
          <cell r="DE166" t="str">
            <v>нд</v>
          </cell>
          <cell r="DF166">
            <v>0</v>
          </cell>
          <cell r="DG166">
            <v>4.9194898499999988</v>
          </cell>
        </row>
        <row r="167">
          <cell r="D167" t="str">
            <v>K_Che325</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2021</v>
          </cell>
          <cell r="AA167">
            <v>2022</v>
          </cell>
          <cell r="AB167">
            <v>2022</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20.433599999999998</v>
          </cell>
          <cell r="AP167">
            <v>25.026763688973446</v>
          </cell>
          <cell r="AQ167">
            <v>20.433599999999998</v>
          </cell>
          <cell r="AR167">
            <v>25.026763688973446</v>
          </cell>
          <cell r="AS167">
            <v>9.4516788985837454</v>
          </cell>
          <cell r="AT167">
            <v>10.729173522</v>
          </cell>
          <cell r="AU167">
            <v>7.8763990821531209</v>
          </cell>
          <cell r="AV167">
            <v>7.8763990821531209</v>
          </cell>
          <cell r="AW167">
            <v>0</v>
          </cell>
          <cell r="AX167">
            <v>0</v>
          </cell>
          <cell r="AY167">
            <v>0</v>
          </cell>
          <cell r="AZ167">
            <v>12.991670000000001</v>
          </cell>
          <cell r="BA167">
            <v>12.991670000000001</v>
          </cell>
          <cell r="BB167">
            <v>0</v>
          </cell>
          <cell r="BC167">
            <v>0</v>
          </cell>
          <cell r="BD167">
            <v>0</v>
          </cell>
          <cell r="BE167">
            <v>0</v>
          </cell>
          <cell r="BF167">
            <v>0</v>
          </cell>
          <cell r="BG167">
            <v>0</v>
          </cell>
          <cell r="BH167">
            <v>0</v>
          </cell>
          <cell r="BI167">
            <v>0</v>
          </cell>
          <cell r="BJ167">
            <v>10.662099882</v>
          </cell>
          <cell r="BK167" t="str">
            <v>нд</v>
          </cell>
          <cell r="BL167">
            <v>0</v>
          </cell>
          <cell r="BM167" t="str">
            <v>нд</v>
          </cell>
          <cell r="BN167">
            <v>0</v>
          </cell>
          <cell r="BO167" t="str">
            <v>нд</v>
          </cell>
          <cell r="BP167">
            <v>6.5962585600000008</v>
          </cell>
          <cell r="BQ167">
            <v>0</v>
          </cell>
          <cell r="BR167" t="str">
            <v>нд</v>
          </cell>
          <cell r="BT167">
            <v>2.8411864580574209</v>
          </cell>
          <cell r="BV167">
            <v>9.4516788985837454</v>
          </cell>
          <cell r="BW167">
            <v>6.7073640000000004E-2</v>
          </cell>
          <cell r="BY167">
            <v>15.522930362</v>
          </cell>
          <cell r="CA167" t="str">
            <v>нд</v>
          </cell>
          <cell r="CC167" t="str">
            <v>нд</v>
          </cell>
          <cell r="CE167" t="str">
            <v>нд</v>
          </cell>
          <cell r="CG167" t="str">
            <v>нд</v>
          </cell>
          <cell r="CI167" t="str">
            <v>нд</v>
          </cell>
          <cell r="CJ167">
            <v>0</v>
          </cell>
          <cell r="CK167">
            <v>15.522930362</v>
          </cell>
          <cell r="CM167">
            <v>0</v>
          </cell>
          <cell r="CN167" t="str">
            <v>нд</v>
          </cell>
          <cell r="CR167">
            <v>7.8763990821531209</v>
          </cell>
          <cell r="CS167">
            <v>6.3954114400000002</v>
          </cell>
          <cell r="CU167">
            <v>6.5962585600000008</v>
          </cell>
          <cell r="CW167" t="str">
            <v>нд</v>
          </cell>
          <cell r="CY167" t="str">
            <v>нд</v>
          </cell>
          <cell r="DA167" t="str">
            <v>нд</v>
          </cell>
          <cell r="DC167" t="str">
            <v>нд</v>
          </cell>
          <cell r="DE167" t="str">
            <v>нд</v>
          </cell>
          <cell r="DF167">
            <v>0</v>
          </cell>
          <cell r="DG167">
            <v>6.5962585600000008</v>
          </cell>
        </row>
        <row r="168">
          <cell r="D168" t="str">
            <v>K_Che326</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2021</v>
          </cell>
          <cell r="AA168">
            <v>2022</v>
          </cell>
          <cell r="AB168">
            <v>2022</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7.1280000000000001</v>
          </cell>
          <cell r="AP168">
            <v>8.7302664031302726</v>
          </cell>
          <cell r="AQ168">
            <v>7.1280000000000001</v>
          </cell>
          <cell r="AR168">
            <v>8.7302664031302726</v>
          </cell>
          <cell r="AS168">
            <v>4.2962204029926498</v>
          </cell>
          <cell r="AT168">
            <v>7.7961639060000003</v>
          </cell>
          <cell r="AU168">
            <v>3.580183669160542</v>
          </cell>
          <cell r="AV168">
            <v>3.580183669160542</v>
          </cell>
          <cell r="AW168">
            <v>0</v>
          </cell>
          <cell r="AX168">
            <v>0</v>
          </cell>
          <cell r="AY168">
            <v>0</v>
          </cell>
          <cell r="AZ168">
            <v>7.8166700000000002</v>
          </cell>
          <cell r="BA168">
            <v>7.8166700000000002</v>
          </cell>
          <cell r="BB168">
            <v>0</v>
          </cell>
          <cell r="BC168">
            <v>0</v>
          </cell>
          <cell r="BD168">
            <v>0</v>
          </cell>
          <cell r="BE168">
            <v>0</v>
          </cell>
          <cell r="BF168">
            <v>0</v>
          </cell>
          <cell r="BG168">
            <v>0</v>
          </cell>
          <cell r="BH168">
            <v>0</v>
          </cell>
          <cell r="BI168">
            <v>0</v>
          </cell>
          <cell r="BJ168">
            <v>7.7961639060000003</v>
          </cell>
          <cell r="BK168" t="str">
            <v>нд</v>
          </cell>
          <cell r="BL168">
            <v>0</v>
          </cell>
          <cell r="BM168" t="str">
            <v>нд</v>
          </cell>
          <cell r="BN168">
            <v>0</v>
          </cell>
          <cell r="BO168" t="str">
            <v>нд</v>
          </cell>
          <cell r="BP168">
            <v>5.5278453299999999</v>
          </cell>
          <cell r="BQ168">
            <v>0</v>
          </cell>
          <cell r="BR168" t="str">
            <v>нд</v>
          </cell>
          <cell r="BT168">
            <v>1.2914483900261011</v>
          </cell>
          <cell r="BV168">
            <v>4.2962204029926498</v>
          </cell>
          <cell r="BW168">
            <v>0</v>
          </cell>
          <cell r="BY168">
            <v>9.3800040060000001</v>
          </cell>
          <cell r="CA168" t="str">
            <v>нд</v>
          </cell>
          <cell r="CC168" t="str">
            <v>нд</v>
          </cell>
          <cell r="CE168" t="str">
            <v>нд</v>
          </cell>
          <cell r="CG168" t="str">
            <v>нд</v>
          </cell>
          <cell r="CI168" t="str">
            <v>нд</v>
          </cell>
          <cell r="CJ168">
            <v>0</v>
          </cell>
          <cell r="CK168">
            <v>9.3800040060000001</v>
          </cell>
          <cell r="CM168">
            <v>0</v>
          </cell>
          <cell r="CN168" t="str">
            <v>нд</v>
          </cell>
          <cell r="CR168">
            <v>3.580183669160542</v>
          </cell>
          <cell r="CS168">
            <v>2.2888246699999999</v>
          </cell>
          <cell r="CU168">
            <v>5.5278453299999999</v>
          </cell>
          <cell r="CW168" t="str">
            <v>нд</v>
          </cell>
          <cell r="CY168" t="str">
            <v>нд</v>
          </cell>
          <cell r="DA168" t="str">
            <v>нд</v>
          </cell>
          <cell r="DC168" t="str">
            <v>нд</v>
          </cell>
          <cell r="DE168" t="str">
            <v>нд</v>
          </cell>
          <cell r="DF168">
            <v>0</v>
          </cell>
          <cell r="DG168">
            <v>5.5278453299999999</v>
          </cell>
        </row>
        <row r="169">
          <cell r="D169" t="str">
            <v>K_Che327</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2028</v>
          </cell>
          <cell r="AC169">
            <v>2021</v>
          </cell>
          <cell r="AD169">
            <v>2028</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13.992000000000001</v>
          </cell>
          <cell r="AP169">
            <v>17.137189606144609</v>
          </cell>
          <cell r="AQ169">
            <v>13.992000000000001</v>
          </cell>
          <cell r="AR169">
            <v>17.137189606144609</v>
          </cell>
          <cell r="AS169">
            <v>6.9557806619880322</v>
          </cell>
          <cell r="AT169">
            <v>10.524435409999999</v>
          </cell>
          <cell r="AU169">
            <v>5.7964838849900273</v>
          </cell>
          <cell r="AV169">
            <v>5.7964838849900273</v>
          </cell>
          <cell r="AW169">
            <v>0</v>
          </cell>
          <cell r="AX169">
            <v>0</v>
          </cell>
          <cell r="AY169">
            <v>0</v>
          </cell>
          <cell r="AZ169">
            <v>5.8083299999999989</v>
          </cell>
          <cell r="BA169">
            <v>5.8083299999999989</v>
          </cell>
          <cell r="BB169">
            <v>0</v>
          </cell>
          <cell r="BC169">
            <v>0</v>
          </cell>
          <cell r="BD169">
            <v>0</v>
          </cell>
          <cell r="BE169">
            <v>0</v>
          </cell>
          <cell r="BF169">
            <v>0</v>
          </cell>
          <cell r="BG169">
            <v>0</v>
          </cell>
          <cell r="BH169">
            <v>0</v>
          </cell>
          <cell r="BI169">
            <v>0</v>
          </cell>
          <cell r="BJ169">
            <v>9.4008523299999993</v>
          </cell>
          <cell r="BK169" t="str">
            <v>нд</v>
          </cell>
          <cell r="BL169">
            <v>0</v>
          </cell>
          <cell r="BM169" t="str">
            <v>нд</v>
          </cell>
          <cell r="BN169">
            <v>0</v>
          </cell>
          <cell r="BO169" t="str">
            <v>нд</v>
          </cell>
          <cell r="BP169">
            <v>3.9030528499999995</v>
          </cell>
          <cell r="BQ169">
            <v>0</v>
          </cell>
          <cell r="BR169" t="str">
            <v>нд</v>
          </cell>
          <cell r="BT169">
            <v>2.090916440994639</v>
          </cell>
          <cell r="BV169">
            <v>6.9557806619880322</v>
          </cell>
          <cell r="BW169">
            <v>1.12358308</v>
          </cell>
          <cell r="BY169">
            <v>5.8464129299999996</v>
          </cell>
          <cell r="CA169" t="str">
            <v>нд</v>
          </cell>
          <cell r="CC169" t="str">
            <v>нд</v>
          </cell>
          <cell r="CE169" t="str">
            <v>нд</v>
          </cell>
          <cell r="CG169" t="str">
            <v>нд</v>
          </cell>
          <cell r="CI169" t="str">
            <v>нд</v>
          </cell>
          <cell r="CJ169">
            <v>0</v>
          </cell>
          <cell r="CK169">
            <v>5.8464129299999996</v>
          </cell>
          <cell r="CM169">
            <v>0</v>
          </cell>
          <cell r="CN169" t="str">
            <v>нд</v>
          </cell>
          <cell r="CQ169">
            <v>1.39255507</v>
          </cell>
          <cell r="CR169">
            <v>4.4039288149900271</v>
          </cell>
          <cell r="CS169">
            <v>0.51272207999999997</v>
          </cell>
          <cell r="CU169">
            <v>3.9030528499999995</v>
          </cell>
          <cell r="CW169" t="str">
            <v>нд</v>
          </cell>
          <cell r="CY169" t="str">
            <v>нд</v>
          </cell>
          <cell r="DA169" t="str">
            <v>нд</v>
          </cell>
          <cell r="DC169" t="str">
            <v>нд</v>
          </cell>
          <cell r="DE169" t="str">
            <v>нд</v>
          </cell>
          <cell r="DF169">
            <v>0</v>
          </cell>
          <cell r="DG169">
            <v>3.9030528499999995</v>
          </cell>
        </row>
        <row r="170">
          <cell r="D170" t="str">
            <v>K_Che328</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2028</v>
          </cell>
          <cell r="AC170">
            <v>2021</v>
          </cell>
          <cell r="AD170">
            <v>2028</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26.4528</v>
          </cell>
          <cell r="AP170">
            <v>32.39898865161679</v>
          </cell>
          <cell r="AQ170">
            <v>26.4528</v>
          </cell>
          <cell r="AR170">
            <v>32.39898865161679</v>
          </cell>
          <cell r="AS170">
            <v>12.278833300036448</v>
          </cell>
          <cell r="AT170">
            <v>14.511640706</v>
          </cell>
          <cell r="AU170">
            <v>10.232361083363706</v>
          </cell>
          <cell r="AV170">
            <v>10.232361083363706</v>
          </cell>
          <cell r="AW170">
            <v>0</v>
          </cell>
          <cell r="AX170">
            <v>0</v>
          </cell>
          <cell r="AY170">
            <v>0</v>
          </cell>
          <cell r="AZ170">
            <v>10.25</v>
          </cell>
          <cell r="BA170">
            <v>10.25</v>
          </cell>
          <cell r="BB170">
            <v>0</v>
          </cell>
          <cell r="BC170">
            <v>0</v>
          </cell>
          <cell r="BD170">
            <v>0</v>
          </cell>
          <cell r="BE170">
            <v>0</v>
          </cell>
          <cell r="BF170">
            <v>0</v>
          </cell>
          <cell r="BG170">
            <v>0</v>
          </cell>
          <cell r="BH170">
            <v>0</v>
          </cell>
          <cell r="BI170">
            <v>0</v>
          </cell>
          <cell r="BJ170">
            <v>12.378034086</v>
          </cell>
          <cell r="BK170" t="str">
            <v>нд</v>
          </cell>
          <cell r="BL170">
            <v>0</v>
          </cell>
          <cell r="BM170" t="str">
            <v>нд</v>
          </cell>
          <cell r="BN170">
            <v>0</v>
          </cell>
          <cell r="BO170" t="str">
            <v>нд</v>
          </cell>
          <cell r="BP170">
            <v>4.5410037299999999</v>
          </cell>
          <cell r="BQ170">
            <v>0</v>
          </cell>
          <cell r="BR170" t="str">
            <v>нд</v>
          </cell>
          <cell r="BT170">
            <v>3.6910332957454499</v>
          </cell>
          <cell r="BV170">
            <v>12.278833300036448</v>
          </cell>
          <cell r="BW170">
            <v>2.1336066200000001</v>
          </cell>
          <cell r="BY170">
            <v>10.166393385999999</v>
          </cell>
          <cell r="CA170" t="str">
            <v>нд</v>
          </cell>
          <cell r="CC170" t="str">
            <v>нд</v>
          </cell>
          <cell r="CE170" t="str">
            <v>нд</v>
          </cell>
          <cell r="CG170" t="str">
            <v>нд</v>
          </cell>
          <cell r="CI170" t="str">
            <v>нд</v>
          </cell>
          <cell r="CJ170">
            <v>0</v>
          </cell>
          <cell r="CK170">
            <v>10.166393385999999</v>
          </cell>
          <cell r="CM170">
            <v>0</v>
          </cell>
          <cell r="CN170" t="str">
            <v>нд</v>
          </cell>
          <cell r="CQ170">
            <v>2.6221982000000001</v>
          </cell>
          <cell r="CR170">
            <v>7.6101628833637065</v>
          </cell>
          <cell r="CS170">
            <v>3.0867980699999999</v>
          </cell>
          <cell r="CU170">
            <v>4.5410037299999999</v>
          </cell>
          <cell r="CW170" t="str">
            <v>нд</v>
          </cell>
          <cell r="CY170" t="str">
            <v>нд</v>
          </cell>
          <cell r="DA170" t="str">
            <v>нд</v>
          </cell>
          <cell r="DC170" t="str">
            <v>нд</v>
          </cell>
          <cell r="DE170" t="str">
            <v>нд</v>
          </cell>
          <cell r="DF170">
            <v>0</v>
          </cell>
          <cell r="DG170">
            <v>4.5410037299999999</v>
          </cell>
        </row>
        <row r="171">
          <cell r="D171" t="str">
            <v>K_Che329</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2020</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18.311040000000002</v>
          </cell>
          <cell r="AP171">
            <v>22.427084360041324</v>
          </cell>
          <cell r="AQ171">
            <v>18.311040000000002</v>
          </cell>
          <cell r="AR171">
            <v>22.427084360041324</v>
          </cell>
          <cell r="AS171">
            <v>13.649895700139428</v>
          </cell>
          <cell r="AT171">
            <v>9.1294960799999991</v>
          </cell>
          <cell r="AU171">
            <v>11.374913083449524</v>
          </cell>
          <cell r="AV171">
            <v>11.374913083449524</v>
          </cell>
          <cell r="AW171">
            <v>0</v>
          </cell>
          <cell r="AX171">
            <v>0</v>
          </cell>
          <cell r="AY171">
            <v>0</v>
          </cell>
          <cell r="AZ171">
            <v>11.399999999999999</v>
          </cell>
          <cell r="BA171">
            <v>11.399999999999999</v>
          </cell>
          <cell r="BB171">
            <v>0</v>
          </cell>
          <cell r="BC171">
            <v>0</v>
          </cell>
          <cell r="BD171">
            <v>0</v>
          </cell>
          <cell r="BE171">
            <v>0</v>
          </cell>
          <cell r="BF171">
            <v>0</v>
          </cell>
          <cell r="BG171">
            <v>0</v>
          </cell>
          <cell r="BH171">
            <v>0</v>
          </cell>
          <cell r="BI171">
            <v>0</v>
          </cell>
          <cell r="BJ171">
            <v>7.8982532199999991</v>
          </cell>
          <cell r="BK171" t="str">
            <v>нд</v>
          </cell>
          <cell r="BL171">
            <v>0</v>
          </cell>
          <cell r="BM171" t="str">
            <v>нд</v>
          </cell>
          <cell r="BN171">
            <v>0</v>
          </cell>
          <cell r="BO171" t="str">
            <v>нд</v>
          </cell>
          <cell r="BP171">
            <v>4.599939599999999</v>
          </cell>
          <cell r="BQ171">
            <v>0</v>
          </cell>
          <cell r="BR171" t="str">
            <v>нд</v>
          </cell>
          <cell r="BT171">
            <v>4.1031751384297523</v>
          </cell>
          <cell r="BV171">
            <v>13.649895700139428</v>
          </cell>
          <cell r="BW171">
            <v>1.2312428600000001</v>
          </cell>
          <cell r="BY171">
            <v>12.448757129999999</v>
          </cell>
          <cell r="CA171" t="str">
            <v>нд</v>
          </cell>
          <cell r="CC171" t="str">
            <v>нд</v>
          </cell>
          <cell r="CE171" t="str">
            <v>нд</v>
          </cell>
          <cell r="CG171" t="str">
            <v>нд</v>
          </cell>
          <cell r="CI171" t="str">
            <v>нд</v>
          </cell>
          <cell r="CJ171">
            <v>0</v>
          </cell>
          <cell r="CK171">
            <v>12.448757129999999</v>
          </cell>
          <cell r="CM171">
            <v>0</v>
          </cell>
          <cell r="CN171" t="str">
            <v>нд</v>
          </cell>
          <cell r="CQ171">
            <v>1.48442922</v>
          </cell>
          <cell r="CR171">
            <v>9.8904838634495249</v>
          </cell>
          <cell r="CS171">
            <v>5.3156311800000005</v>
          </cell>
          <cell r="CU171">
            <v>4.599939599999999</v>
          </cell>
          <cell r="CW171" t="str">
            <v>нд</v>
          </cell>
          <cell r="CY171" t="str">
            <v>нд</v>
          </cell>
          <cell r="DA171" t="str">
            <v>нд</v>
          </cell>
          <cell r="DC171" t="str">
            <v>нд</v>
          </cell>
          <cell r="DE171" t="str">
            <v>нд</v>
          </cell>
          <cell r="DF171">
            <v>0</v>
          </cell>
          <cell r="DG171">
            <v>4.599939599999999</v>
          </cell>
        </row>
        <row r="172">
          <cell r="D172" t="str">
            <v>K_Che330</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2020</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19.251360000000002</v>
          </cell>
          <cell r="AP172">
            <v>23.57877404918154</v>
          </cell>
          <cell r="AQ172">
            <v>19.251360000000002</v>
          </cell>
          <cell r="AR172">
            <v>23.57877404918154</v>
          </cell>
          <cell r="AS172">
            <v>6.3438868930162364</v>
          </cell>
          <cell r="AT172">
            <v>8.4419706020000014</v>
          </cell>
          <cell r="AU172">
            <v>5.2865724108468637</v>
          </cell>
          <cell r="AV172">
            <v>5.2865724108468637</v>
          </cell>
          <cell r="AW172">
            <v>0</v>
          </cell>
          <cell r="AX172">
            <v>0</v>
          </cell>
          <cell r="AY172">
            <v>0</v>
          </cell>
          <cell r="AZ172">
            <v>7.4583300000000001</v>
          </cell>
          <cell r="BA172">
            <v>7.4583300000000001</v>
          </cell>
          <cell r="BB172">
            <v>0</v>
          </cell>
          <cell r="BC172">
            <v>0</v>
          </cell>
          <cell r="BD172">
            <v>0</v>
          </cell>
          <cell r="BE172">
            <v>0</v>
          </cell>
          <cell r="BF172">
            <v>0</v>
          </cell>
          <cell r="BG172">
            <v>0</v>
          </cell>
          <cell r="BH172">
            <v>0</v>
          </cell>
          <cell r="BI172">
            <v>0</v>
          </cell>
          <cell r="BJ172">
            <v>7.7410709920000009</v>
          </cell>
          <cell r="BK172" t="str">
            <v>нд</v>
          </cell>
          <cell r="BL172">
            <v>0</v>
          </cell>
          <cell r="BM172" t="str">
            <v>нд</v>
          </cell>
          <cell r="BN172">
            <v>0</v>
          </cell>
          <cell r="BO172" t="str">
            <v>нд</v>
          </cell>
          <cell r="BP172">
            <v>4.8923089100000006</v>
          </cell>
          <cell r="BQ172">
            <v>0</v>
          </cell>
          <cell r="BR172" t="str">
            <v>нд</v>
          </cell>
          <cell r="BT172">
            <v>1.9069779661016939</v>
          </cell>
          <cell r="BV172">
            <v>6.3438868930162364</v>
          </cell>
          <cell r="BW172">
            <v>0.70089961000000001</v>
          </cell>
          <cell r="BY172">
            <v>8.2490963920000002</v>
          </cell>
          <cell r="CA172" t="str">
            <v>нд</v>
          </cell>
          <cell r="CC172" t="str">
            <v>нд</v>
          </cell>
          <cell r="CE172" t="str">
            <v>нд</v>
          </cell>
          <cell r="CG172" t="str">
            <v>нд</v>
          </cell>
          <cell r="CI172" t="str">
            <v>нд</v>
          </cell>
          <cell r="CJ172">
            <v>0</v>
          </cell>
          <cell r="CK172">
            <v>8.2490963920000002</v>
          </cell>
          <cell r="CM172">
            <v>0</v>
          </cell>
          <cell r="CN172" t="str">
            <v>нд</v>
          </cell>
          <cell r="CQ172">
            <v>0.84290107999999997</v>
          </cell>
          <cell r="CR172">
            <v>4.4436713308468638</v>
          </cell>
          <cell r="CS172">
            <v>1.7231200100000001</v>
          </cell>
          <cell r="CU172">
            <v>4.8923089100000006</v>
          </cell>
          <cell r="CW172" t="str">
            <v>нд</v>
          </cell>
          <cell r="CY172" t="str">
            <v>нд</v>
          </cell>
          <cell r="DA172" t="str">
            <v>нд</v>
          </cell>
          <cell r="DC172" t="str">
            <v>нд</v>
          </cell>
          <cell r="DE172" t="str">
            <v>нд</v>
          </cell>
          <cell r="DF172">
            <v>0</v>
          </cell>
          <cell r="DG172">
            <v>4.8923089100000006</v>
          </cell>
        </row>
        <row r="173">
          <cell r="D173" t="str">
            <v>K_Che332</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2022</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12.660768000000001</v>
          </cell>
          <cell r="AP173">
            <v>15.506716822141815</v>
          </cell>
          <cell r="AQ173">
            <v>12.660768000000001</v>
          </cell>
          <cell r="AR173">
            <v>15.506716822141815</v>
          </cell>
          <cell r="AS173">
            <v>5.0795705744783985</v>
          </cell>
          <cell r="AT173">
            <v>8.7670003120000004</v>
          </cell>
          <cell r="AU173">
            <v>4.2329754787319986</v>
          </cell>
          <cell r="AV173">
            <v>4.2329754787319986</v>
          </cell>
          <cell r="AW173">
            <v>0</v>
          </cell>
          <cell r="AX173">
            <v>0</v>
          </cell>
          <cell r="AY173">
            <v>0</v>
          </cell>
          <cell r="AZ173">
            <v>7.5583299999999998</v>
          </cell>
          <cell r="BA173">
            <v>7.5583299999999998</v>
          </cell>
          <cell r="BB173">
            <v>0</v>
          </cell>
          <cell r="BC173">
            <v>0</v>
          </cell>
          <cell r="BD173">
            <v>0</v>
          </cell>
          <cell r="BE173">
            <v>0</v>
          </cell>
          <cell r="BF173">
            <v>0</v>
          </cell>
          <cell r="BG173">
            <v>0</v>
          </cell>
          <cell r="BH173">
            <v>0</v>
          </cell>
          <cell r="BI173">
            <v>0</v>
          </cell>
          <cell r="BJ173">
            <v>7.7913985619999995</v>
          </cell>
          <cell r="BK173" t="str">
            <v>нд</v>
          </cell>
          <cell r="BL173">
            <v>0</v>
          </cell>
          <cell r="BM173" t="str">
            <v>нд</v>
          </cell>
          <cell r="BN173">
            <v>0</v>
          </cell>
          <cell r="BO173" t="str">
            <v>нд</v>
          </cell>
          <cell r="BP173">
            <v>5.1867449599999995</v>
          </cell>
          <cell r="BQ173">
            <v>0</v>
          </cell>
          <cell r="BR173" t="str">
            <v>нд</v>
          </cell>
          <cell r="BT173">
            <v>1.526926339928415</v>
          </cell>
          <cell r="BV173">
            <v>5.0795705744783985</v>
          </cell>
          <cell r="BW173">
            <v>0.97560175000000005</v>
          </cell>
          <cell r="BY173">
            <v>8.094394251999999</v>
          </cell>
          <cell r="CA173" t="str">
            <v>нд</v>
          </cell>
          <cell r="CC173" t="str">
            <v>нд</v>
          </cell>
          <cell r="CE173" t="str">
            <v>нд</v>
          </cell>
          <cell r="CG173" t="str">
            <v>нд</v>
          </cell>
          <cell r="CI173" t="str">
            <v>нд</v>
          </cell>
          <cell r="CJ173">
            <v>0</v>
          </cell>
          <cell r="CK173">
            <v>8.094394251999999</v>
          </cell>
          <cell r="CM173">
            <v>0</v>
          </cell>
          <cell r="CN173" t="str">
            <v>нд</v>
          </cell>
          <cell r="CQ173">
            <v>1.1771706200000001</v>
          </cell>
          <cell r="CR173">
            <v>3.0558048587319986</v>
          </cell>
          <cell r="CS173">
            <v>1.1944144200000002</v>
          </cell>
          <cell r="CU173">
            <v>5.1867449599999995</v>
          </cell>
          <cell r="CW173" t="str">
            <v>нд</v>
          </cell>
          <cell r="CY173" t="str">
            <v>нд</v>
          </cell>
          <cell r="DA173" t="str">
            <v>нд</v>
          </cell>
          <cell r="DC173" t="str">
            <v>нд</v>
          </cell>
          <cell r="DE173" t="str">
            <v>нд</v>
          </cell>
          <cell r="DF173">
            <v>0</v>
          </cell>
          <cell r="DG173">
            <v>5.1867449599999995</v>
          </cell>
        </row>
        <row r="174">
          <cell r="D174" t="str">
            <v>K_Che333</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2028</v>
          </cell>
          <cell r="AC174">
            <v>2021</v>
          </cell>
          <cell r="AD174">
            <v>2028</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12.555936000000001</v>
          </cell>
          <cell r="AP174">
            <v>15.378320176859415</v>
          </cell>
          <cell r="AQ174">
            <v>12.555936000000001</v>
          </cell>
          <cell r="AR174">
            <v>15.378320176859415</v>
          </cell>
          <cell r="AS174">
            <v>4.267707542574585</v>
          </cell>
          <cell r="AT174">
            <v>9.4843993760000007</v>
          </cell>
          <cell r="AU174">
            <v>3.5564229521454878</v>
          </cell>
          <cell r="AV174">
            <v>3.5564229521454878</v>
          </cell>
          <cell r="AW174">
            <v>0</v>
          </cell>
          <cell r="AX174">
            <v>0</v>
          </cell>
          <cell r="AY174">
            <v>0</v>
          </cell>
          <cell r="AZ174">
            <v>6.7249999999999996</v>
          </cell>
          <cell r="BA174">
            <v>6.7249999999999996</v>
          </cell>
          <cell r="BB174">
            <v>0</v>
          </cell>
          <cell r="BC174">
            <v>0</v>
          </cell>
          <cell r="BD174">
            <v>0</v>
          </cell>
          <cell r="BE174">
            <v>0</v>
          </cell>
          <cell r="BF174">
            <v>0</v>
          </cell>
          <cell r="BG174">
            <v>0</v>
          </cell>
          <cell r="BH174">
            <v>0</v>
          </cell>
          <cell r="BI174">
            <v>0</v>
          </cell>
          <cell r="BJ174">
            <v>8.8506320360000004</v>
          </cell>
          <cell r="BK174" t="str">
            <v>нд</v>
          </cell>
          <cell r="BL174">
            <v>0</v>
          </cell>
          <cell r="BM174" t="str">
            <v>нд</v>
          </cell>
          <cell r="BN174">
            <v>0</v>
          </cell>
          <cell r="BO174" t="str">
            <v>нд</v>
          </cell>
          <cell r="BP174">
            <v>4.8907733799999997</v>
          </cell>
          <cell r="BQ174">
            <v>0</v>
          </cell>
          <cell r="BR174" t="str">
            <v>нд</v>
          </cell>
          <cell r="BT174">
            <v>1.2828768065177998</v>
          </cell>
          <cell r="BV174">
            <v>4.267707542574585</v>
          </cell>
          <cell r="BW174">
            <v>0.63376734000000001</v>
          </cell>
          <cell r="BY174">
            <v>7.4362326660000004</v>
          </cell>
          <cell r="CA174" t="str">
            <v>нд</v>
          </cell>
          <cell r="CC174" t="str">
            <v>нд</v>
          </cell>
          <cell r="CE174" t="str">
            <v>нд</v>
          </cell>
          <cell r="CG174" t="str">
            <v>нд</v>
          </cell>
          <cell r="CI174" t="str">
            <v>нд</v>
          </cell>
          <cell r="CJ174">
            <v>0</v>
          </cell>
          <cell r="CK174">
            <v>7.4362326660000004</v>
          </cell>
          <cell r="CM174">
            <v>0</v>
          </cell>
          <cell r="CN174" t="str">
            <v>нд</v>
          </cell>
          <cell r="CQ174">
            <v>0.74578156000000007</v>
          </cell>
          <cell r="CR174">
            <v>2.8106413921454876</v>
          </cell>
          <cell r="CS174">
            <v>1.08844506</v>
          </cell>
          <cell r="CU174">
            <v>4.8907733799999997</v>
          </cell>
          <cell r="CW174" t="str">
            <v>нд</v>
          </cell>
          <cell r="CY174" t="str">
            <v>нд</v>
          </cell>
          <cell r="DA174" t="str">
            <v>нд</v>
          </cell>
          <cell r="DC174" t="str">
            <v>нд</v>
          </cell>
          <cell r="DE174" t="str">
            <v>нд</v>
          </cell>
          <cell r="DF174">
            <v>0</v>
          </cell>
          <cell r="DG174">
            <v>4.8907733799999997</v>
          </cell>
        </row>
        <row r="175">
          <cell r="D175" t="str">
            <v>K_Che334</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2022</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5.5994399999999995</v>
          </cell>
          <cell r="AP175">
            <v>6.858109274459002</v>
          </cell>
          <cell r="AQ175">
            <v>5.5994399999999995</v>
          </cell>
          <cell r="AR175">
            <v>6.858109274459002</v>
          </cell>
          <cell r="AS175">
            <v>2.1050115708643982</v>
          </cell>
          <cell r="AT175">
            <v>6.5292814720000001</v>
          </cell>
          <cell r="AU175">
            <v>1.7541763090536653</v>
          </cell>
          <cell r="AV175">
            <v>1.7541763090536653</v>
          </cell>
          <cell r="AW175">
            <v>0</v>
          </cell>
          <cell r="AX175">
            <v>0</v>
          </cell>
          <cell r="AY175">
            <v>0</v>
          </cell>
          <cell r="AZ175">
            <v>5.80314</v>
          </cell>
          <cell r="BA175">
            <v>5.80314</v>
          </cell>
          <cell r="BB175">
            <v>0</v>
          </cell>
          <cell r="BC175">
            <v>0</v>
          </cell>
          <cell r="BD175">
            <v>0</v>
          </cell>
          <cell r="BE175">
            <v>0</v>
          </cell>
          <cell r="BF175">
            <v>0</v>
          </cell>
          <cell r="BG175">
            <v>0</v>
          </cell>
          <cell r="BH175">
            <v>0</v>
          </cell>
          <cell r="BI175">
            <v>0</v>
          </cell>
          <cell r="BJ175">
            <v>6.1662599619999998</v>
          </cell>
          <cell r="BK175" t="str">
            <v>нд</v>
          </cell>
          <cell r="BL175">
            <v>0</v>
          </cell>
          <cell r="BM175" t="str">
            <v>нд</v>
          </cell>
          <cell r="BN175">
            <v>0</v>
          </cell>
          <cell r="BO175" t="str">
            <v>нд</v>
          </cell>
          <cell r="BP175">
            <v>3.01586876</v>
          </cell>
          <cell r="BQ175">
            <v>0</v>
          </cell>
          <cell r="BR175" t="str">
            <v>нд</v>
          </cell>
          <cell r="BT175">
            <v>0.63277031672837392</v>
          </cell>
          <cell r="BV175">
            <v>2.1050115708643982</v>
          </cell>
          <cell r="BW175">
            <v>0.36302150999999999</v>
          </cell>
          <cell r="BY175">
            <v>6.6007464920000007</v>
          </cell>
          <cell r="CA175" t="str">
            <v>нд</v>
          </cell>
          <cell r="CC175" t="str">
            <v>нд</v>
          </cell>
          <cell r="CE175" t="str">
            <v>нд</v>
          </cell>
          <cell r="CG175" t="str">
            <v>нд</v>
          </cell>
          <cell r="CI175" t="str">
            <v>нд</v>
          </cell>
          <cell r="CJ175">
            <v>0</v>
          </cell>
          <cell r="CK175">
            <v>6.6007464920000007</v>
          </cell>
          <cell r="CM175">
            <v>0</v>
          </cell>
          <cell r="CN175" t="str">
            <v>нд</v>
          </cell>
          <cell r="CQ175">
            <v>0.40984646999999996</v>
          </cell>
          <cell r="CR175">
            <v>1.3443298390536653</v>
          </cell>
          <cell r="CS175">
            <v>2.3774247700000002</v>
          </cell>
          <cell r="CU175">
            <v>3.01586876</v>
          </cell>
          <cell r="CW175" t="str">
            <v>нд</v>
          </cell>
          <cell r="CY175" t="str">
            <v>нд</v>
          </cell>
          <cell r="DA175" t="str">
            <v>нд</v>
          </cell>
          <cell r="DC175" t="str">
            <v>нд</v>
          </cell>
          <cell r="DE175" t="str">
            <v>нд</v>
          </cell>
          <cell r="DF175">
            <v>0</v>
          </cell>
          <cell r="DG175">
            <v>3.01586876</v>
          </cell>
        </row>
        <row r="176">
          <cell r="D176" t="str">
            <v>K_Che335</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20.495519999999996</v>
          </cell>
          <cell r="AP176">
            <v>25.102602366818818</v>
          </cell>
          <cell r="AQ176">
            <v>20.495519999999996</v>
          </cell>
          <cell r="AR176">
            <v>25.102602366818818</v>
          </cell>
          <cell r="AS176">
            <v>9.2123185750741587</v>
          </cell>
          <cell r="AT176">
            <v>13.635511053999998</v>
          </cell>
          <cell r="AU176">
            <v>7.6769321458951332</v>
          </cell>
          <cell r="AV176">
            <v>7.6769321458951332</v>
          </cell>
          <cell r="AW176">
            <v>0</v>
          </cell>
          <cell r="AX176">
            <v>0</v>
          </cell>
          <cell r="AY176">
            <v>0</v>
          </cell>
          <cell r="AZ176">
            <v>11.54167</v>
          </cell>
          <cell r="BA176">
            <v>11.54167</v>
          </cell>
          <cell r="BB176">
            <v>0</v>
          </cell>
          <cell r="BC176">
            <v>0</v>
          </cell>
          <cell r="BD176">
            <v>0</v>
          </cell>
          <cell r="BE176">
            <v>0</v>
          </cell>
          <cell r="BF176">
            <v>0</v>
          </cell>
          <cell r="BG176">
            <v>0</v>
          </cell>
          <cell r="BH176">
            <v>0</v>
          </cell>
          <cell r="BI176">
            <v>0</v>
          </cell>
          <cell r="BJ176">
            <v>12.633197343999999</v>
          </cell>
          <cell r="BK176" t="str">
            <v>нд</v>
          </cell>
          <cell r="BL176">
            <v>0</v>
          </cell>
          <cell r="BM176" t="str">
            <v>нд</v>
          </cell>
          <cell r="BN176">
            <v>0</v>
          </cell>
          <cell r="BO176" t="str">
            <v>нд</v>
          </cell>
          <cell r="BP176">
            <v>8.5837273700000001</v>
          </cell>
          <cell r="BQ176">
            <v>0</v>
          </cell>
          <cell r="BR176" t="str">
            <v>нд</v>
          </cell>
          <cell r="BT176">
            <v>2.7692340691968598</v>
          </cell>
          <cell r="BV176">
            <v>9.2123185750741587</v>
          </cell>
          <cell r="BW176">
            <v>1.0023137099999999</v>
          </cell>
          <cell r="BY176">
            <v>12.847690294</v>
          </cell>
          <cell r="CA176" t="str">
            <v>нд</v>
          </cell>
          <cell r="CC176" t="str">
            <v>нд</v>
          </cell>
          <cell r="CE176" t="str">
            <v>нд</v>
          </cell>
          <cell r="CG176" t="str">
            <v>нд</v>
          </cell>
          <cell r="CI176" t="str">
            <v>нд</v>
          </cell>
          <cell r="CJ176">
            <v>0</v>
          </cell>
          <cell r="CK176">
            <v>12.847690294</v>
          </cell>
          <cell r="CM176">
            <v>0</v>
          </cell>
          <cell r="CN176" t="str">
            <v>нд</v>
          </cell>
          <cell r="CQ176">
            <v>1.1717844799999999</v>
          </cell>
          <cell r="CR176">
            <v>6.5051476658951337</v>
          </cell>
          <cell r="CS176">
            <v>1.7861581500000001</v>
          </cell>
          <cell r="CU176">
            <v>8.5837273700000001</v>
          </cell>
          <cell r="CW176" t="str">
            <v>нд</v>
          </cell>
          <cell r="CY176" t="str">
            <v>нд</v>
          </cell>
          <cell r="DA176" t="str">
            <v>нд</v>
          </cell>
          <cell r="DC176" t="str">
            <v>нд</v>
          </cell>
          <cell r="DE176" t="str">
            <v>нд</v>
          </cell>
          <cell r="DF176">
            <v>0</v>
          </cell>
          <cell r="DG176">
            <v>8.5837273700000001</v>
          </cell>
        </row>
        <row r="177">
          <cell r="D177" t="str">
            <v>K_Che336</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1.7241599999999999</v>
          </cell>
          <cell r="AP177">
            <v>2.1117250451208038</v>
          </cell>
          <cell r="AQ177">
            <v>1.7241599999999999</v>
          </cell>
          <cell r="AR177">
            <v>2.1117250451208038</v>
          </cell>
          <cell r="AS177">
            <v>0.38960922571258355</v>
          </cell>
          <cell r="AT177">
            <v>3.4233350780000009</v>
          </cell>
          <cell r="AU177">
            <v>0.32467435476048628</v>
          </cell>
          <cell r="AV177">
            <v>0.32467435476048628</v>
          </cell>
          <cell r="AW177">
            <v>0</v>
          </cell>
          <cell r="AX177">
            <v>0</v>
          </cell>
          <cell r="AY177">
            <v>0</v>
          </cell>
          <cell r="AZ177">
            <v>4.3710000000000004</v>
          </cell>
          <cell r="BA177">
            <v>4.3710000000000004</v>
          </cell>
          <cell r="BB177">
            <v>0</v>
          </cell>
          <cell r="BC177">
            <v>0</v>
          </cell>
          <cell r="BD177">
            <v>0</v>
          </cell>
          <cell r="BE177">
            <v>0</v>
          </cell>
          <cell r="BF177">
            <v>0</v>
          </cell>
          <cell r="BG177">
            <v>0</v>
          </cell>
          <cell r="BH177">
            <v>0</v>
          </cell>
          <cell r="BI177">
            <v>0</v>
          </cell>
          <cell r="BJ177">
            <v>3.2039568180000009</v>
          </cell>
          <cell r="BK177" t="str">
            <v>нд</v>
          </cell>
          <cell r="BL177">
            <v>0</v>
          </cell>
          <cell r="BM177" t="str">
            <v>нд</v>
          </cell>
          <cell r="BN177">
            <v>0</v>
          </cell>
          <cell r="BO177" t="str">
            <v>нд</v>
          </cell>
          <cell r="BP177">
            <v>2.2442476900000008</v>
          </cell>
          <cell r="BQ177">
            <v>0</v>
          </cell>
          <cell r="BR177" t="str">
            <v>нд</v>
          </cell>
          <cell r="BT177">
            <v>0.11711731031813578</v>
          </cell>
          <cell r="BV177">
            <v>0.38960922571258355</v>
          </cell>
          <cell r="BW177">
            <v>0.21937825999999999</v>
          </cell>
          <cell r="BY177">
            <v>5.0258217280000004</v>
          </cell>
          <cell r="CA177" t="str">
            <v>нд</v>
          </cell>
          <cell r="CC177" t="str">
            <v>нд</v>
          </cell>
          <cell r="CE177" t="str">
            <v>нд</v>
          </cell>
          <cell r="CG177" t="str">
            <v>нд</v>
          </cell>
          <cell r="CI177" t="str">
            <v>нд</v>
          </cell>
          <cell r="CJ177">
            <v>0</v>
          </cell>
          <cell r="CK177">
            <v>5.0258217280000004</v>
          </cell>
          <cell r="CM177">
            <v>0</v>
          </cell>
          <cell r="CN177" t="str">
            <v>нд</v>
          </cell>
          <cell r="CQ177">
            <v>0.24498147000000001</v>
          </cell>
          <cell r="CR177">
            <v>7.9692884760486277E-2</v>
          </cell>
          <cell r="CS177">
            <v>1.8817708399999999</v>
          </cell>
          <cell r="CU177">
            <v>2.2442476900000008</v>
          </cell>
          <cell r="CW177" t="str">
            <v>нд</v>
          </cell>
          <cell r="CY177" t="str">
            <v>нд</v>
          </cell>
          <cell r="DA177" t="str">
            <v>нд</v>
          </cell>
          <cell r="DC177" t="str">
            <v>нд</v>
          </cell>
          <cell r="DE177" t="str">
            <v>нд</v>
          </cell>
          <cell r="DF177">
            <v>0</v>
          </cell>
          <cell r="DG177">
            <v>2.2442476900000008</v>
          </cell>
        </row>
        <row r="178">
          <cell r="D178" t="str">
            <v>K_Che337</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2028</v>
          </cell>
          <cell r="AC178">
            <v>2021</v>
          </cell>
          <cell r="AD178">
            <v>2028</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3.96</v>
          </cell>
          <cell r="AP178">
            <v>4.8501480017390408</v>
          </cell>
          <cell r="AQ178">
            <v>3.96</v>
          </cell>
          <cell r="AR178">
            <v>4.8501480017390408</v>
          </cell>
          <cell r="AS178">
            <v>1.5584369028503342</v>
          </cell>
          <cell r="AT178">
            <v>10.553050136</v>
          </cell>
          <cell r="AU178">
            <v>1.2986974190419451</v>
          </cell>
          <cell r="AV178">
            <v>1.2986974190419451</v>
          </cell>
          <cell r="AW178">
            <v>0</v>
          </cell>
          <cell r="AX178">
            <v>0</v>
          </cell>
          <cell r="AY178">
            <v>0</v>
          </cell>
          <cell r="AZ178">
            <v>2.4166699999999999</v>
          </cell>
          <cell r="BA178">
            <v>2.4166699999999999</v>
          </cell>
          <cell r="BB178">
            <v>0</v>
          </cell>
          <cell r="BC178">
            <v>0</v>
          </cell>
          <cell r="BD178">
            <v>0</v>
          </cell>
          <cell r="BE178">
            <v>0</v>
          </cell>
          <cell r="BF178">
            <v>0</v>
          </cell>
          <cell r="BG178">
            <v>0</v>
          </cell>
          <cell r="BH178">
            <v>0</v>
          </cell>
          <cell r="BI178">
            <v>0</v>
          </cell>
          <cell r="BJ178">
            <v>10.305306115999999</v>
          </cell>
          <cell r="BK178" t="str">
            <v>нд</v>
          </cell>
          <cell r="BL178">
            <v>0</v>
          </cell>
          <cell r="BM178" t="str">
            <v>нд</v>
          </cell>
          <cell r="BN178">
            <v>0</v>
          </cell>
          <cell r="BO178" t="str">
            <v>нд</v>
          </cell>
          <cell r="BP178">
            <v>1.7845003299999997</v>
          </cell>
          <cell r="BQ178">
            <v>0</v>
          </cell>
          <cell r="BR178" t="str">
            <v>нд</v>
          </cell>
          <cell r="BT178">
            <v>0.46846924127254497</v>
          </cell>
          <cell r="BV178">
            <v>1.5584369028503342</v>
          </cell>
          <cell r="BW178">
            <v>0.24774402000000001</v>
          </cell>
          <cell r="BY178">
            <v>2.6522599859999993</v>
          </cell>
          <cell r="CA178" t="str">
            <v>нд</v>
          </cell>
          <cell r="CC178" t="str">
            <v>нд</v>
          </cell>
          <cell r="CE178" t="str">
            <v>нд</v>
          </cell>
          <cell r="CG178" t="str">
            <v>нд</v>
          </cell>
          <cell r="CI178" t="str">
            <v>нд</v>
          </cell>
          <cell r="CJ178">
            <v>0</v>
          </cell>
          <cell r="CK178">
            <v>2.6522599859999993</v>
          </cell>
          <cell r="CM178">
            <v>0</v>
          </cell>
          <cell r="CN178" t="str">
            <v>нд</v>
          </cell>
          <cell r="CQ178">
            <v>0.28932859000000005</v>
          </cell>
          <cell r="CR178">
            <v>1.0093688290419451</v>
          </cell>
          <cell r="CS178">
            <v>0.34284108000000002</v>
          </cell>
          <cell r="CU178">
            <v>1.7845003299999997</v>
          </cell>
          <cell r="CW178" t="str">
            <v>нд</v>
          </cell>
          <cell r="CY178" t="str">
            <v>нд</v>
          </cell>
          <cell r="DA178" t="str">
            <v>нд</v>
          </cell>
          <cell r="DC178" t="str">
            <v>нд</v>
          </cell>
          <cell r="DE178" t="str">
            <v>нд</v>
          </cell>
          <cell r="DF178">
            <v>0</v>
          </cell>
          <cell r="DG178">
            <v>1.7845003299999997</v>
          </cell>
        </row>
        <row r="179">
          <cell r="D179" t="str">
            <v>K_Che338</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14.432424000000001</v>
          </cell>
          <cell r="AP179">
            <v>17.676614248447112</v>
          </cell>
          <cell r="AQ179">
            <v>14.432424000000001</v>
          </cell>
          <cell r="AR179">
            <v>17.676614248447112</v>
          </cell>
          <cell r="AS179">
            <v>1.6785661646117103</v>
          </cell>
          <cell r="AT179">
            <v>8.8547297739999991</v>
          </cell>
          <cell r="AU179">
            <v>1.3988051371764252</v>
          </cell>
          <cell r="AV179">
            <v>1.3988051371764252</v>
          </cell>
          <cell r="AW179">
            <v>0</v>
          </cell>
          <cell r="AX179">
            <v>0</v>
          </cell>
          <cell r="AY179">
            <v>0</v>
          </cell>
          <cell r="AZ179">
            <v>12.224639999999999</v>
          </cell>
          <cell r="BA179">
            <v>12.224639999999999</v>
          </cell>
          <cell r="BB179">
            <v>0</v>
          </cell>
          <cell r="BC179">
            <v>0</v>
          </cell>
          <cell r="BD179">
            <v>0</v>
          </cell>
          <cell r="BE179">
            <v>0</v>
          </cell>
          <cell r="BF179">
            <v>0</v>
          </cell>
          <cell r="BG179">
            <v>0</v>
          </cell>
          <cell r="BH179">
            <v>0</v>
          </cell>
          <cell r="BI179">
            <v>0</v>
          </cell>
          <cell r="BJ179">
            <v>8.3973789739999987</v>
          </cell>
          <cell r="BK179" t="str">
            <v>нд</v>
          </cell>
          <cell r="BL179">
            <v>0</v>
          </cell>
          <cell r="BM179" t="str">
            <v>нд</v>
          </cell>
          <cell r="BN179">
            <v>0</v>
          </cell>
          <cell r="BO179" t="str">
            <v>нд</v>
          </cell>
          <cell r="BP179">
            <v>5.040259569999999</v>
          </cell>
          <cell r="BQ179">
            <v>0</v>
          </cell>
          <cell r="BR179" t="str">
            <v>нд</v>
          </cell>
          <cell r="BT179">
            <v>0.50458041195396897</v>
          </cell>
          <cell r="BV179">
            <v>1.6785661646117103</v>
          </cell>
          <cell r="BW179">
            <v>0.4573508</v>
          </cell>
          <cell r="BY179">
            <v>14.212217203999998</v>
          </cell>
          <cell r="CA179" t="str">
            <v>нд</v>
          </cell>
          <cell r="CC179" t="str">
            <v>нд</v>
          </cell>
          <cell r="CE179" t="str">
            <v>нд</v>
          </cell>
          <cell r="CG179" t="str">
            <v>нд</v>
          </cell>
          <cell r="CI179" t="str">
            <v>нд</v>
          </cell>
          <cell r="CJ179">
            <v>0</v>
          </cell>
          <cell r="CK179">
            <v>14.212217203999998</v>
          </cell>
          <cell r="CM179">
            <v>0</v>
          </cell>
          <cell r="CN179" t="str">
            <v>нд</v>
          </cell>
          <cell r="CQ179">
            <v>0.57400373999999998</v>
          </cell>
          <cell r="CR179">
            <v>0.8248013971764252</v>
          </cell>
          <cell r="CS179">
            <v>6.6103766899999998</v>
          </cell>
          <cell r="CU179">
            <v>5.040259569999999</v>
          </cell>
          <cell r="CW179" t="str">
            <v>нд</v>
          </cell>
          <cell r="CY179" t="str">
            <v>нд</v>
          </cell>
          <cell r="DA179" t="str">
            <v>нд</v>
          </cell>
          <cell r="DC179" t="str">
            <v>нд</v>
          </cell>
          <cell r="DE179" t="str">
            <v>нд</v>
          </cell>
          <cell r="DF179">
            <v>0</v>
          </cell>
          <cell r="DG179">
            <v>5.040259569999999</v>
          </cell>
        </row>
        <row r="180">
          <cell r="D180" t="str">
            <v>K_Che339</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2028</v>
          </cell>
          <cell r="AC180">
            <v>2021</v>
          </cell>
          <cell r="AD180">
            <v>2028</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3.96</v>
          </cell>
          <cell r="AP180">
            <v>4.8501480017390408</v>
          </cell>
          <cell r="AQ180">
            <v>3.96</v>
          </cell>
          <cell r="AR180">
            <v>4.8501480017390408</v>
          </cell>
          <cell r="AS180">
            <v>0.33571722492240053</v>
          </cell>
          <cell r="AT180">
            <v>6.0050302500000017</v>
          </cell>
          <cell r="AU180">
            <v>0.27976435410200046</v>
          </cell>
          <cell r="AV180">
            <v>0.27976435410200046</v>
          </cell>
          <cell r="AW180">
            <v>0</v>
          </cell>
          <cell r="AX180">
            <v>0</v>
          </cell>
          <cell r="AY180">
            <v>0</v>
          </cell>
          <cell r="AZ180">
            <v>4.2045900000000005</v>
          </cell>
          <cell r="BA180">
            <v>4.2045900000000005</v>
          </cell>
          <cell r="BB180">
            <v>0</v>
          </cell>
          <cell r="BC180">
            <v>0</v>
          </cell>
          <cell r="BD180">
            <v>0</v>
          </cell>
          <cell r="BE180">
            <v>0</v>
          </cell>
          <cell r="BF180">
            <v>0</v>
          </cell>
          <cell r="BG180">
            <v>0</v>
          </cell>
          <cell r="BH180">
            <v>0</v>
          </cell>
          <cell r="BI180">
            <v>0</v>
          </cell>
          <cell r="BJ180">
            <v>5.8856351600000014</v>
          </cell>
          <cell r="BK180" t="str">
            <v>нд</v>
          </cell>
          <cell r="BL180">
            <v>0</v>
          </cell>
          <cell r="BM180" t="str">
            <v>нд</v>
          </cell>
          <cell r="BN180">
            <v>0</v>
          </cell>
          <cell r="BO180" t="str">
            <v>нд</v>
          </cell>
          <cell r="BP180">
            <v>2.1475378500000009</v>
          </cell>
          <cell r="BQ180">
            <v>0</v>
          </cell>
          <cell r="BR180" t="str">
            <v>нд</v>
          </cell>
          <cell r="BT180">
            <v>0.10098305084745751</v>
          </cell>
          <cell r="BV180">
            <v>0.33571722492240053</v>
          </cell>
          <cell r="BW180">
            <v>0.11939509000000001</v>
          </cell>
          <cell r="BY180">
            <v>4.9261129100000014</v>
          </cell>
          <cell r="CA180" t="str">
            <v>нд</v>
          </cell>
          <cell r="CC180" t="str">
            <v>нд</v>
          </cell>
          <cell r="CE180" t="str">
            <v>нд</v>
          </cell>
          <cell r="CG180" t="str">
            <v>нд</v>
          </cell>
          <cell r="CI180" t="str">
            <v>нд</v>
          </cell>
          <cell r="CJ180">
            <v>0</v>
          </cell>
          <cell r="CK180">
            <v>4.9261129100000014</v>
          </cell>
          <cell r="CM180">
            <v>0</v>
          </cell>
          <cell r="CN180" t="str">
            <v>нд</v>
          </cell>
          <cell r="CQ180">
            <v>0.11679792</v>
          </cell>
          <cell r="CR180">
            <v>0.16296643410200046</v>
          </cell>
          <cell r="CS180">
            <v>1.9402542300000001</v>
          </cell>
          <cell r="CU180">
            <v>2.1475378500000009</v>
          </cell>
          <cell r="CW180" t="str">
            <v>нд</v>
          </cell>
          <cell r="CY180" t="str">
            <v>нд</v>
          </cell>
          <cell r="DA180" t="str">
            <v>нд</v>
          </cell>
          <cell r="DC180" t="str">
            <v>нд</v>
          </cell>
          <cell r="DE180" t="str">
            <v>нд</v>
          </cell>
          <cell r="DF180">
            <v>0</v>
          </cell>
          <cell r="DG180">
            <v>2.1475378500000009</v>
          </cell>
        </row>
        <row r="181">
          <cell r="D181" t="str">
            <v>K_Che340</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18.990084</v>
          </cell>
          <cell r="AP181">
            <v>23.258767162994072</v>
          </cell>
          <cell r="AQ181">
            <v>18.990084</v>
          </cell>
          <cell r="AR181">
            <v>23.258767162994072</v>
          </cell>
          <cell r="AS181">
            <v>7.2447116462244345</v>
          </cell>
          <cell r="AT181">
            <v>5.3901818060000011</v>
          </cell>
          <cell r="AU181">
            <v>6.0372597051870294</v>
          </cell>
          <cell r="AV181">
            <v>6.0372597051870294</v>
          </cell>
          <cell r="AW181">
            <v>0</v>
          </cell>
          <cell r="AX181">
            <v>0</v>
          </cell>
          <cell r="AY181">
            <v>0</v>
          </cell>
          <cell r="AZ181">
            <v>6.0493600000000001</v>
          </cell>
          <cell r="BA181">
            <v>6.0493600000000001</v>
          </cell>
          <cell r="BB181">
            <v>0</v>
          </cell>
          <cell r="BC181">
            <v>0</v>
          </cell>
          <cell r="BD181">
            <v>0</v>
          </cell>
          <cell r="BE181">
            <v>0</v>
          </cell>
          <cell r="BF181">
            <v>0</v>
          </cell>
          <cell r="BG181">
            <v>0</v>
          </cell>
          <cell r="BH181">
            <v>0</v>
          </cell>
          <cell r="BI181">
            <v>0</v>
          </cell>
          <cell r="BJ181">
            <v>4.8366065060000007</v>
          </cell>
          <cell r="BK181" t="str">
            <v>нд</v>
          </cell>
          <cell r="BL181">
            <v>0</v>
          </cell>
          <cell r="BM181" t="str">
            <v>нд</v>
          </cell>
          <cell r="BN181">
            <v>0</v>
          </cell>
          <cell r="BO181" t="str">
            <v>нд</v>
          </cell>
          <cell r="BP181">
            <v>2.8308891300000001</v>
          </cell>
          <cell r="BQ181">
            <v>0</v>
          </cell>
          <cell r="BR181" t="str">
            <v>нд</v>
          </cell>
          <cell r="BT181">
            <v>2.1777690579933329</v>
          </cell>
          <cell r="BV181">
            <v>7.2447116462244345</v>
          </cell>
          <cell r="BW181">
            <v>0.55357529999999999</v>
          </cell>
          <cell r="BY181">
            <v>6.7056566960000001</v>
          </cell>
          <cell r="CA181" t="str">
            <v>нд</v>
          </cell>
          <cell r="CC181" t="str">
            <v>нд</v>
          </cell>
          <cell r="CE181" t="str">
            <v>нд</v>
          </cell>
          <cell r="CG181" t="str">
            <v>нд</v>
          </cell>
          <cell r="CI181" t="str">
            <v>нд</v>
          </cell>
          <cell r="CJ181">
            <v>0</v>
          </cell>
          <cell r="CK181">
            <v>6.7056566960000001</v>
          </cell>
          <cell r="CM181">
            <v>0</v>
          </cell>
          <cell r="CN181" t="str">
            <v>нд</v>
          </cell>
          <cell r="CQ181">
            <v>0.65577066000000006</v>
          </cell>
          <cell r="CR181">
            <v>5.3814890451870294</v>
          </cell>
          <cell r="CS181">
            <v>2.56270021</v>
          </cell>
          <cell r="CU181">
            <v>2.8308891300000001</v>
          </cell>
          <cell r="CW181" t="str">
            <v>нд</v>
          </cell>
          <cell r="CY181" t="str">
            <v>нд</v>
          </cell>
          <cell r="DA181" t="str">
            <v>нд</v>
          </cell>
          <cell r="DC181" t="str">
            <v>нд</v>
          </cell>
          <cell r="DE181" t="str">
            <v>нд</v>
          </cell>
          <cell r="DF181">
            <v>0</v>
          </cell>
          <cell r="DG181">
            <v>2.8308891300000001</v>
          </cell>
        </row>
        <row r="182">
          <cell r="D182" t="str">
            <v>K_Che341</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9.8303039999999999</v>
          </cell>
          <cell r="AP182">
            <v>12.040007399516993</v>
          </cell>
          <cell r="AQ182">
            <v>9.8303039999999999</v>
          </cell>
          <cell r="AR182">
            <v>12.040007399516993</v>
          </cell>
          <cell r="AS182">
            <v>4.0957122200527314</v>
          </cell>
          <cell r="AT182">
            <v>3.0827923740000003</v>
          </cell>
          <cell r="AU182">
            <v>3.4130935167106093</v>
          </cell>
          <cell r="AV182">
            <v>3.4130935167106093</v>
          </cell>
          <cell r="AW182">
            <v>0</v>
          </cell>
          <cell r="AX182">
            <v>0</v>
          </cell>
          <cell r="AY182">
            <v>0</v>
          </cell>
          <cell r="AZ182">
            <v>3.4199299999999999</v>
          </cell>
          <cell r="BA182">
            <v>3.4199299999999999</v>
          </cell>
          <cell r="BB182">
            <v>0</v>
          </cell>
          <cell r="BC182">
            <v>0</v>
          </cell>
          <cell r="BD182">
            <v>0</v>
          </cell>
          <cell r="BE182">
            <v>0</v>
          </cell>
          <cell r="BF182">
            <v>0</v>
          </cell>
          <cell r="BG182">
            <v>0</v>
          </cell>
          <cell r="BH182">
            <v>0</v>
          </cell>
          <cell r="BI182">
            <v>0</v>
          </cell>
          <cell r="BJ182">
            <v>2.6411891540000001</v>
          </cell>
          <cell r="BK182" t="str">
            <v>нд</v>
          </cell>
          <cell r="BL182">
            <v>0</v>
          </cell>
          <cell r="BM182" t="str">
            <v>нд</v>
          </cell>
          <cell r="BN182">
            <v>0</v>
          </cell>
          <cell r="BO182" t="str">
            <v>нд</v>
          </cell>
          <cell r="BP182">
            <v>1.8523110200000001</v>
          </cell>
          <cell r="BQ182">
            <v>0</v>
          </cell>
          <cell r="BR182" t="str">
            <v>нд</v>
          </cell>
          <cell r="BT182">
            <v>1.231176205167684</v>
          </cell>
          <cell r="BV182">
            <v>4.0957122200527314</v>
          </cell>
          <cell r="BW182">
            <v>0.44160322000000002</v>
          </cell>
          <cell r="BY182">
            <v>3.6623127740000001</v>
          </cell>
          <cell r="CA182" t="str">
            <v>нд</v>
          </cell>
          <cell r="CC182" t="str">
            <v>нд</v>
          </cell>
          <cell r="CE182" t="str">
            <v>нд</v>
          </cell>
          <cell r="CG182" t="str">
            <v>нд</v>
          </cell>
          <cell r="CI182" t="str">
            <v>нд</v>
          </cell>
          <cell r="CJ182">
            <v>0</v>
          </cell>
          <cell r="CK182">
            <v>3.6623127740000001</v>
          </cell>
          <cell r="CM182">
            <v>0</v>
          </cell>
          <cell r="CN182" t="str">
            <v>нд</v>
          </cell>
          <cell r="CQ182">
            <v>0.49597671999999998</v>
          </cell>
          <cell r="CR182">
            <v>2.9171167967106095</v>
          </cell>
          <cell r="CS182">
            <v>1.07164226</v>
          </cell>
          <cell r="CU182">
            <v>1.8523110200000001</v>
          </cell>
          <cell r="CW182" t="str">
            <v>нд</v>
          </cell>
          <cell r="CY182" t="str">
            <v>нд</v>
          </cell>
          <cell r="DA182" t="str">
            <v>нд</v>
          </cell>
          <cell r="DC182" t="str">
            <v>нд</v>
          </cell>
          <cell r="DE182" t="str">
            <v>нд</v>
          </cell>
          <cell r="DF182">
            <v>0</v>
          </cell>
          <cell r="DG182">
            <v>1.8523110200000001</v>
          </cell>
        </row>
        <row r="183">
          <cell r="D183" t="str">
            <v>K_Che342</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2028</v>
          </cell>
          <cell r="AC183">
            <v>2021</v>
          </cell>
          <cell r="AD183">
            <v>2028</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4.1738400000000002</v>
          </cell>
          <cell r="AP183">
            <v>5.1120559938329491</v>
          </cell>
          <cell r="AQ183">
            <v>4.1738400000000002</v>
          </cell>
          <cell r="AR183">
            <v>5.1120559938329491</v>
          </cell>
          <cell r="AS183">
            <v>1.7792843260884743</v>
          </cell>
          <cell r="AT183">
            <v>2.7307797699999998</v>
          </cell>
          <cell r="AU183">
            <v>1.4827369384070619</v>
          </cell>
          <cell r="AV183">
            <v>1.4827369384070619</v>
          </cell>
          <cell r="AW183">
            <v>0</v>
          </cell>
          <cell r="AX183">
            <v>0</v>
          </cell>
          <cell r="AY183">
            <v>0</v>
          </cell>
          <cell r="AZ183">
            <v>1.4857100000000001</v>
          </cell>
          <cell r="BA183">
            <v>1.4857100000000001</v>
          </cell>
          <cell r="BB183">
            <v>0</v>
          </cell>
          <cell r="BC183">
            <v>0</v>
          </cell>
          <cell r="BD183">
            <v>0</v>
          </cell>
          <cell r="BE183">
            <v>0</v>
          </cell>
          <cell r="BF183">
            <v>0</v>
          </cell>
          <cell r="BG183">
            <v>0</v>
          </cell>
          <cell r="BH183">
            <v>0</v>
          </cell>
          <cell r="BI183">
            <v>0</v>
          </cell>
          <cell r="BJ183">
            <v>2.3584606199999998</v>
          </cell>
          <cell r="BK183" t="str">
            <v>нд</v>
          </cell>
          <cell r="BL183">
            <v>0</v>
          </cell>
          <cell r="BM183" t="str">
            <v>нд</v>
          </cell>
          <cell r="BN183">
            <v>0</v>
          </cell>
          <cell r="BO183" t="str">
            <v>нд</v>
          </cell>
          <cell r="BP183">
            <v>0.82676410000000011</v>
          </cell>
          <cell r="BQ183">
            <v>0</v>
          </cell>
          <cell r="BR183" t="str">
            <v>нд</v>
          </cell>
          <cell r="BT183">
            <v>0.53485523667120893</v>
          </cell>
          <cell r="BV183">
            <v>1.7792843260884743</v>
          </cell>
          <cell r="BW183">
            <v>0.37231915000000004</v>
          </cell>
          <cell r="BY183">
            <v>1.4105328500000001</v>
          </cell>
          <cell r="CA183" t="str">
            <v>нд</v>
          </cell>
          <cell r="CC183" t="str">
            <v>нд</v>
          </cell>
          <cell r="CE183" t="str">
            <v>нд</v>
          </cell>
          <cell r="CG183" t="str">
            <v>нд</v>
          </cell>
          <cell r="CI183" t="str">
            <v>нд</v>
          </cell>
          <cell r="CJ183">
            <v>0</v>
          </cell>
          <cell r="CK183">
            <v>1.4105328500000001</v>
          </cell>
          <cell r="CM183">
            <v>0</v>
          </cell>
          <cell r="CN183" t="str">
            <v>нд</v>
          </cell>
          <cell r="CQ183">
            <v>0.44105796999999997</v>
          </cell>
          <cell r="CR183">
            <v>1.041678968407062</v>
          </cell>
          <cell r="CS183">
            <v>0.21788793000000001</v>
          </cell>
          <cell r="CU183">
            <v>0.82676410000000011</v>
          </cell>
          <cell r="CW183" t="str">
            <v>нд</v>
          </cell>
          <cell r="CY183" t="str">
            <v>нд</v>
          </cell>
          <cell r="DA183" t="str">
            <v>нд</v>
          </cell>
          <cell r="DC183" t="str">
            <v>нд</v>
          </cell>
          <cell r="DE183" t="str">
            <v>нд</v>
          </cell>
          <cell r="DF183">
            <v>0</v>
          </cell>
          <cell r="DG183">
            <v>0.82676410000000011</v>
          </cell>
        </row>
        <row r="184">
          <cell r="D184" t="str">
            <v>K_Che343</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8.8448879999999992</v>
          </cell>
          <cell r="AP184">
            <v>10.8330848128297</v>
          </cell>
          <cell r="AQ184">
            <v>8.8448879999999992</v>
          </cell>
          <cell r="AR184">
            <v>10.8330848128297</v>
          </cell>
          <cell r="AS184">
            <v>3.7801446154257712</v>
          </cell>
          <cell r="AT184">
            <v>2.6610416499999996</v>
          </cell>
          <cell r="AU184">
            <v>3.1501205128548095</v>
          </cell>
          <cell r="AV184">
            <v>3.1501205128548095</v>
          </cell>
          <cell r="AW184">
            <v>0</v>
          </cell>
          <cell r="AX184">
            <v>0</v>
          </cell>
          <cell r="AY184">
            <v>0</v>
          </cell>
          <cell r="AZ184">
            <v>3.1564299999999994</v>
          </cell>
          <cell r="BA184">
            <v>3.1564299999999994</v>
          </cell>
          <cell r="BB184">
            <v>0</v>
          </cell>
          <cell r="BC184">
            <v>0</v>
          </cell>
          <cell r="BD184">
            <v>0</v>
          </cell>
          <cell r="BE184">
            <v>0</v>
          </cell>
          <cell r="BF184">
            <v>0</v>
          </cell>
          <cell r="BG184">
            <v>0</v>
          </cell>
          <cell r="BH184">
            <v>0</v>
          </cell>
          <cell r="BI184">
            <v>0</v>
          </cell>
          <cell r="BJ184">
            <v>2.1884605899999996</v>
          </cell>
          <cell r="BK184" t="str">
            <v>нд</v>
          </cell>
          <cell r="BL184">
            <v>0</v>
          </cell>
          <cell r="BM184" t="str">
            <v>нд</v>
          </cell>
          <cell r="BN184">
            <v>0</v>
          </cell>
          <cell r="BO184" t="str">
            <v>нд</v>
          </cell>
          <cell r="BP184">
            <v>1.6239926999999998</v>
          </cell>
          <cell r="BQ184">
            <v>0</v>
          </cell>
          <cell r="BR184" t="str">
            <v>нд</v>
          </cell>
          <cell r="BT184">
            <v>1.136315087720337</v>
          </cell>
          <cell r="BV184">
            <v>3.7801446154257712</v>
          </cell>
          <cell r="BW184">
            <v>0.47258106</v>
          </cell>
          <cell r="BY184">
            <v>3.3151349399999996</v>
          </cell>
          <cell r="CA184" t="str">
            <v>нд</v>
          </cell>
          <cell r="CC184" t="str">
            <v>нд</v>
          </cell>
          <cell r="CE184" t="str">
            <v>нд</v>
          </cell>
          <cell r="CG184" t="str">
            <v>нд</v>
          </cell>
          <cell r="CI184" t="str">
            <v>нд</v>
          </cell>
          <cell r="CJ184">
            <v>0</v>
          </cell>
          <cell r="CK184">
            <v>3.3151349399999996</v>
          </cell>
          <cell r="CM184">
            <v>0</v>
          </cell>
          <cell r="CN184" t="str">
            <v>нд</v>
          </cell>
          <cell r="CQ184">
            <v>0.53880426999999997</v>
          </cell>
          <cell r="CR184">
            <v>2.6113162428548096</v>
          </cell>
          <cell r="CS184">
            <v>0.99363303000000003</v>
          </cell>
          <cell r="CU184">
            <v>1.6239926999999998</v>
          </cell>
          <cell r="CW184" t="str">
            <v>нд</v>
          </cell>
          <cell r="CY184" t="str">
            <v>нд</v>
          </cell>
          <cell r="DA184" t="str">
            <v>нд</v>
          </cell>
          <cell r="DC184" t="str">
            <v>нд</v>
          </cell>
          <cell r="DE184" t="str">
            <v>нд</v>
          </cell>
          <cell r="DF184">
            <v>0</v>
          </cell>
          <cell r="DG184">
            <v>1.6239926999999998</v>
          </cell>
        </row>
        <row r="185">
          <cell r="D185" t="str">
            <v>K_Che344</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2028</v>
          </cell>
          <cell r="AC185">
            <v>2021</v>
          </cell>
          <cell r="AD185">
            <v>2028</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3.96</v>
          </cell>
          <cell r="AP185">
            <v>4.8501480017390408</v>
          </cell>
          <cell r="AQ185">
            <v>3.96</v>
          </cell>
          <cell r="AR185">
            <v>4.8501480017390408</v>
          </cell>
          <cell r="AS185">
            <v>1.2992163790495541</v>
          </cell>
          <cell r="AT185">
            <v>2.5524762759999993</v>
          </cell>
          <cell r="AU185">
            <v>1.0826803158746285</v>
          </cell>
          <cell r="AV185">
            <v>1.0826803158746285</v>
          </cell>
          <cell r="AW185">
            <v>0</v>
          </cell>
          <cell r="AX185">
            <v>0</v>
          </cell>
          <cell r="AY185">
            <v>0</v>
          </cell>
          <cell r="AZ185">
            <v>1.0848499999999999</v>
          </cell>
          <cell r="BA185">
            <v>1.0848499999999999</v>
          </cell>
          <cell r="BB185">
            <v>0</v>
          </cell>
          <cell r="BC185">
            <v>0</v>
          </cell>
          <cell r="BD185">
            <v>0</v>
          </cell>
          <cell r="BE185">
            <v>0</v>
          </cell>
          <cell r="BF185">
            <v>0</v>
          </cell>
          <cell r="BG185">
            <v>0</v>
          </cell>
          <cell r="BH185">
            <v>0</v>
          </cell>
          <cell r="BI185">
            <v>0</v>
          </cell>
          <cell r="BJ185">
            <v>2.2734772859999994</v>
          </cell>
          <cell r="BK185" t="str">
            <v>нд</v>
          </cell>
          <cell r="BL185">
            <v>0</v>
          </cell>
          <cell r="BM185" t="str">
            <v>нд</v>
          </cell>
          <cell r="BN185">
            <v>0</v>
          </cell>
          <cell r="BO185" t="str">
            <v>нд</v>
          </cell>
          <cell r="BP185">
            <v>0.65262637999999984</v>
          </cell>
          <cell r="BQ185">
            <v>0</v>
          </cell>
          <cell r="BR185" t="str">
            <v>нд</v>
          </cell>
          <cell r="BT185">
            <v>0.39054523885237197</v>
          </cell>
          <cell r="BV185">
            <v>1.2992163790495541</v>
          </cell>
          <cell r="BW185">
            <v>0.27899899</v>
          </cell>
          <cell r="BY185">
            <v>1.0228210059999998</v>
          </cell>
          <cell r="CA185" t="str">
            <v>нд</v>
          </cell>
          <cell r="CC185" t="str">
            <v>нд</v>
          </cell>
          <cell r="CE185" t="str">
            <v>нд</v>
          </cell>
          <cell r="CG185" t="str">
            <v>нд</v>
          </cell>
          <cell r="CI185" t="str">
            <v>нд</v>
          </cell>
          <cell r="CJ185">
            <v>0</v>
          </cell>
          <cell r="CK185">
            <v>1.0228210059999998</v>
          </cell>
          <cell r="CM185">
            <v>0</v>
          </cell>
          <cell r="CN185" t="str">
            <v>нд</v>
          </cell>
          <cell r="CQ185">
            <v>0.33249612000000001</v>
          </cell>
          <cell r="CR185">
            <v>0.75018419587462848</v>
          </cell>
          <cell r="CS185">
            <v>9.9727500000000011E-2</v>
          </cell>
          <cell r="CU185">
            <v>0.65262637999999984</v>
          </cell>
          <cell r="CW185" t="str">
            <v>нд</v>
          </cell>
          <cell r="CY185" t="str">
            <v>нд</v>
          </cell>
          <cell r="DA185" t="str">
            <v>нд</v>
          </cell>
          <cell r="DC185" t="str">
            <v>нд</v>
          </cell>
          <cell r="DE185" t="str">
            <v>нд</v>
          </cell>
          <cell r="DF185">
            <v>0</v>
          </cell>
          <cell r="DG185">
            <v>0.65262637999999984</v>
          </cell>
        </row>
        <row r="186">
          <cell r="D186" t="str">
            <v>K_Che345</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2022</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8.68764</v>
          </cell>
          <cell r="AP186">
            <v>10.640489844906099</v>
          </cell>
          <cell r="AQ186">
            <v>8.68764</v>
          </cell>
          <cell r="AR186">
            <v>10.640489844906099</v>
          </cell>
          <cell r="AS186">
            <v>3.6071413128891381</v>
          </cell>
          <cell r="AT186">
            <v>3.5493384839999997</v>
          </cell>
          <cell r="AU186">
            <v>3.0059510940742817</v>
          </cell>
          <cell r="AV186">
            <v>3.0059510940742817</v>
          </cell>
          <cell r="AW186">
            <v>0</v>
          </cell>
          <cell r="AX186">
            <v>0</v>
          </cell>
          <cell r="AY186">
            <v>0</v>
          </cell>
          <cell r="AZ186">
            <v>3.0119800000000003</v>
          </cell>
          <cell r="BA186">
            <v>3.0119800000000003</v>
          </cell>
          <cell r="BB186">
            <v>0</v>
          </cell>
          <cell r="BC186">
            <v>0</v>
          </cell>
          <cell r="BD186">
            <v>0</v>
          </cell>
          <cell r="BE186">
            <v>0</v>
          </cell>
          <cell r="BF186">
            <v>0</v>
          </cell>
          <cell r="BG186">
            <v>0</v>
          </cell>
          <cell r="BH186">
            <v>0</v>
          </cell>
          <cell r="BI186">
            <v>0</v>
          </cell>
          <cell r="BJ186">
            <v>2.7342963239999998</v>
          </cell>
          <cell r="BK186" t="str">
            <v>нд</v>
          </cell>
          <cell r="BL186">
            <v>0</v>
          </cell>
          <cell r="BM186" t="str">
            <v>нд</v>
          </cell>
          <cell r="BN186">
            <v>0</v>
          </cell>
          <cell r="BO186" t="str">
            <v>нд</v>
          </cell>
          <cell r="BP186">
            <v>1.0908401700000001</v>
          </cell>
          <cell r="BQ186">
            <v>0</v>
          </cell>
          <cell r="BR186" t="str">
            <v>нд</v>
          </cell>
          <cell r="BT186">
            <v>1.0843110980287438</v>
          </cell>
          <cell r="BV186">
            <v>3.6071413128891381</v>
          </cell>
          <cell r="BW186">
            <v>0.81504215999999996</v>
          </cell>
          <cell r="BY186">
            <v>2.799333834</v>
          </cell>
          <cell r="CA186" t="str">
            <v>нд</v>
          </cell>
          <cell r="CC186" t="str">
            <v>нд</v>
          </cell>
          <cell r="CE186" t="str">
            <v>нд</v>
          </cell>
          <cell r="CG186" t="str">
            <v>нд</v>
          </cell>
          <cell r="CI186" t="str">
            <v>нд</v>
          </cell>
          <cell r="CJ186">
            <v>0</v>
          </cell>
          <cell r="CK186">
            <v>2.799333834</v>
          </cell>
          <cell r="CM186">
            <v>0</v>
          </cell>
          <cell r="CN186" t="str">
            <v>нд</v>
          </cell>
          <cell r="CQ186">
            <v>0.98781946999999992</v>
          </cell>
          <cell r="CR186">
            <v>2.0181316240742819</v>
          </cell>
          <cell r="CS186">
            <v>0.93332035999999996</v>
          </cell>
          <cell r="CU186">
            <v>1.0908401700000001</v>
          </cell>
          <cell r="CW186" t="str">
            <v>нд</v>
          </cell>
          <cell r="CY186" t="str">
            <v>нд</v>
          </cell>
          <cell r="DA186" t="str">
            <v>нд</v>
          </cell>
          <cell r="DC186" t="str">
            <v>нд</v>
          </cell>
          <cell r="DE186" t="str">
            <v>нд</v>
          </cell>
          <cell r="DF186">
            <v>0</v>
          </cell>
          <cell r="DG186">
            <v>1.0908401700000001</v>
          </cell>
        </row>
        <row r="187">
          <cell r="D187" t="str">
            <v>K_Che346</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2028</v>
          </cell>
          <cell r="AC187">
            <v>2021</v>
          </cell>
          <cell r="AD187">
            <v>2028</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8.2892759999999992</v>
          </cell>
          <cell r="AP187">
            <v>10.15257965334934</v>
          </cell>
          <cell r="AQ187">
            <v>8.2892759999999992</v>
          </cell>
          <cell r="AR187">
            <v>10.15257965334934</v>
          </cell>
          <cell r="AS187">
            <v>3.4837685510802046</v>
          </cell>
          <cell r="AT187">
            <v>3.6431802240000004</v>
          </cell>
          <cell r="AU187">
            <v>2.9031404592335037</v>
          </cell>
          <cell r="AV187">
            <v>2.9031404592335037</v>
          </cell>
          <cell r="AW187">
            <v>0</v>
          </cell>
          <cell r="AX187">
            <v>0</v>
          </cell>
          <cell r="AY187">
            <v>0</v>
          </cell>
          <cell r="AZ187">
            <v>2.90896</v>
          </cell>
          <cell r="BA187">
            <v>2.90896</v>
          </cell>
          <cell r="BB187">
            <v>0</v>
          </cell>
          <cell r="BC187">
            <v>0</v>
          </cell>
          <cell r="BD187">
            <v>0</v>
          </cell>
          <cell r="BE187">
            <v>0</v>
          </cell>
          <cell r="BF187">
            <v>0</v>
          </cell>
          <cell r="BG187">
            <v>0</v>
          </cell>
          <cell r="BH187">
            <v>0</v>
          </cell>
          <cell r="BI187">
            <v>0</v>
          </cell>
          <cell r="BJ187">
            <v>2.8944484040000003</v>
          </cell>
          <cell r="BK187" t="str">
            <v>нд</v>
          </cell>
          <cell r="BL187">
            <v>0</v>
          </cell>
          <cell r="BM187" t="str">
            <v>нд</v>
          </cell>
          <cell r="BN187">
            <v>0</v>
          </cell>
          <cell r="BO187" t="str">
            <v>нд</v>
          </cell>
          <cell r="BP187">
            <v>1.09727672</v>
          </cell>
          <cell r="BQ187">
            <v>0</v>
          </cell>
          <cell r="BR187" t="str">
            <v>нд</v>
          </cell>
          <cell r="BT187">
            <v>1.047223949761332</v>
          </cell>
          <cell r="BV187">
            <v>3.4837685510802046</v>
          </cell>
          <cell r="BW187">
            <v>0.74873182000000005</v>
          </cell>
          <cell r="BY187">
            <v>2.7420201839999998</v>
          </cell>
          <cell r="CA187" t="str">
            <v>нд</v>
          </cell>
          <cell r="CC187" t="str">
            <v>нд</v>
          </cell>
          <cell r="CE187" t="str">
            <v>нд</v>
          </cell>
          <cell r="CG187" t="str">
            <v>нд</v>
          </cell>
          <cell r="CI187" t="str">
            <v>нд</v>
          </cell>
          <cell r="CJ187">
            <v>0</v>
          </cell>
          <cell r="CK187">
            <v>2.7420201839999998</v>
          </cell>
          <cell r="CM187">
            <v>0</v>
          </cell>
          <cell r="CN187" t="str">
            <v>нд</v>
          </cell>
          <cell r="CQ187">
            <v>0.89465262000000001</v>
          </cell>
          <cell r="CR187">
            <v>2.0084878392335037</v>
          </cell>
          <cell r="CS187">
            <v>0.91703066</v>
          </cell>
          <cell r="CU187">
            <v>1.09727672</v>
          </cell>
          <cell r="CW187" t="str">
            <v>нд</v>
          </cell>
          <cell r="CY187" t="str">
            <v>нд</v>
          </cell>
          <cell r="DA187" t="str">
            <v>нд</v>
          </cell>
          <cell r="DC187" t="str">
            <v>нд</v>
          </cell>
          <cell r="DE187" t="str">
            <v>нд</v>
          </cell>
          <cell r="DF187">
            <v>0</v>
          </cell>
          <cell r="DG187">
            <v>1.09727672</v>
          </cell>
        </row>
        <row r="188">
          <cell r="D188" t="str">
            <v>K_Che347</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2028</v>
          </cell>
          <cell r="AC188">
            <v>2021</v>
          </cell>
          <cell r="AD188">
            <v>2028</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9.7254720000000017</v>
          </cell>
          <cell r="AP188">
            <v>11.911610754234594</v>
          </cell>
          <cell r="AQ188">
            <v>9.7254720000000017</v>
          </cell>
          <cell r="AR188">
            <v>11.911610754234594</v>
          </cell>
          <cell r="AS188">
            <v>3.9285671776019928</v>
          </cell>
          <cell r="AT188">
            <v>4.0663488640000001</v>
          </cell>
          <cell r="AU188">
            <v>3.273805981334994</v>
          </cell>
          <cell r="AV188">
            <v>3.273805981334994</v>
          </cell>
          <cell r="AW188">
            <v>0</v>
          </cell>
          <cell r="AX188">
            <v>0</v>
          </cell>
          <cell r="AY188">
            <v>0</v>
          </cell>
          <cell r="AZ188">
            <v>3.28037</v>
          </cell>
          <cell r="BA188">
            <v>3.28037</v>
          </cell>
          <cell r="BB188">
            <v>0</v>
          </cell>
          <cell r="BC188">
            <v>0</v>
          </cell>
          <cell r="BD188">
            <v>0</v>
          </cell>
          <cell r="BE188">
            <v>0</v>
          </cell>
          <cell r="BF188">
            <v>0</v>
          </cell>
          <cell r="BG188">
            <v>0</v>
          </cell>
          <cell r="BH188">
            <v>0</v>
          </cell>
          <cell r="BI188">
            <v>0</v>
          </cell>
          <cell r="BJ188">
            <v>3.2712346639999996</v>
          </cell>
          <cell r="BK188" t="str">
            <v>нд</v>
          </cell>
          <cell r="BL188">
            <v>0</v>
          </cell>
          <cell r="BM188" t="str">
            <v>нд</v>
          </cell>
          <cell r="BN188">
            <v>0</v>
          </cell>
          <cell r="BO188" t="str">
            <v>нд</v>
          </cell>
          <cell r="BP188">
            <v>1.3030112199999997</v>
          </cell>
          <cell r="BQ188">
            <v>0</v>
          </cell>
          <cell r="BR188" t="str">
            <v>нд</v>
          </cell>
          <cell r="BT188">
            <v>1.1809328790412048</v>
          </cell>
          <cell r="BV188">
            <v>3.9285671776019928</v>
          </cell>
          <cell r="BW188">
            <v>0.79511419999999999</v>
          </cell>
          <cell r="BY188">
            <v>3.1413298039999997</v>
          </cell>
          <cell r="CA188" t="str">
            <v>нд</v>
          </cell>
          <cell r="CC188" t="str">
            <v>нд</v>
          </cell>
          <cell r="CE188" t="str">
            <v>нд</v>
          </cell>
          <cell r="CG188" t="str">
            <v>нд</v>
          </cell>
          <cell r="CI188" t="str">
            <v>нд</v>
          </cell>
          <cell r="CJ188">
            <v>0</v>
          </cell>
          <cell r="CK188">
            <v>3.1413298039999997</v>
          </cell>
          <cell r="CM188">
            <v>0</v>
          </cell>
          <cell r="CN188" t="str">
            <v>нд</v>
          </cell>
          <cell r="CQ188">
            <v>0.95086727999999998</v>
          </cell>
          <cell r="CR188">
            <v>2.3229387013349942</v>
          </cell>
          <cell r="CS188">
            <v>1.0264915000000001</v>
          </cell>
          <cell r="CU188">
            <v>1.3030112199999997</v>
          </cell>
          <cell r="CW188" t="str">
            <v>нд</v>
          </cell>
          <cell r="CY188" t="str">
            <v>нд</v>
          </cell>
          <cell r="DA188" t="str">
            <v>нд</v>
          </cell>
          <cell r="DC188" t="str">
            <v>нд</v>
          </cell>
          <cell r="DE188" t="str">
            <v>нд</v>
          </cell>
          <cell r="DF188">
            <v>0</v>
          </cell>
          <cell r="DG188">
            <v>1.3030112199999997</v>
          </cell>
        </row>
        <row r="189">
          <cell r="D189" t="str">
            <v>K_Che348</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2028</v>
          </cell>
          <cell r="AC189">
            <v>2021</v>
          </cell>
          <cell r="AD189">
            <v>2028</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10.847171999999999</v>
          </cell>
          <cell r="AP189">
            <v>13.285451919272642</v>
          </cell>
          <cell r="AQ189">
            <v>10.847171999999999</v>
          </cell>
          <cell r="AR189">
            <v>13.285451919272642</v>
          </cell>
          <cell r="AS189">
            <v>4.4213596248274847</v>
          </cell>
          <cell r="AT189">
            <v>7.3896507580000002</v>
          </cell>
          <cell r="AU189">
            <v>3.6844663540229043</v>
          </cell>
          <cell r="AV189">
            <v>3.6844663540229043</v>
          </cell>
          <cell r="AW189">
            <v>0</v>
          </cell>
          <cell r="AX189">
            <v>0</v>
          </cell>
          <cell r="AY189">
            <v>0</v>
          </cell>
          <cell r="AZ189">
            <v>3.6899199999999999</v>
          </cell>
          <cell r="BA189">
            <v>3.6899199999999999</v>
          </cell>
          <cell r="BB189">
            <v>0</v>
          </cell>
          <cell r="BC189">
            <v>0</v>
          </cell>
          <cell r="BD189">
            <v>0</v>
          </cell>
          <cell r="BE189">
            <v>0</v>
          </cell>
          <cell r="BF189">
            <v>0</v>
          </cell>
          <cell r="BG189">
            <v>0</v>
          </cell>
          <cell r="BH189">
            <v>0</v>
          </cell>
          <cell r="BI189">
            <v>0</v>
          </cell>
          <cell r="BJ189">
            <v>6.5731500079999998</v>
          </cell>
          <cell r="BK189" t="str">
            <v>нд</v>
          </cell>
          <cell r="BL189">
            <v>0</v>
          </cell>
          <cell r="BM189" t="str">
            <v>нд</v>
          </cell>
          <cell r="BN189">
            <v>0</v>
          </cell>
          <cell r="BO189" t="str">
            <v>нд</v>
          </cell>
          <cell r="BP189">
            <v>1.5864850399999999</v>
          </cell>
          <cell r="BQ189">
            <v>0</v>
          </cell>
          <cell r="BR189" t="str">
            <v>нд</v>
          </cell>
          <cell r="BT189">
            <v>1.3290648050867548</v>
          </cell>
          <cell r="BV189">
            <v>4.4213596248274847</v>
          </cell>
          <cell r="BW189">
            <v>0.81650075</v>
          </cell>
          <cell r="BY189">
            <v>3.6114032480000002</v>
          </cell>
          <cell r="CA189" t="str">
            <v>нд</v>
          </cell>
          <cell r="CC189" t="str">
            <v>нд</v>
          </cell>
          <cell r="CE189" t="str">
            <v>нд</v>
          </cell>
          <cell r="CG189" t="str">
            <v>нд</v>
          </cell>
          <cell r="CI189" t="str">
            <v>нд</v>
          </cell>
          <cell r="CJ189">
            <v>0</v>
          </cell>
          <cell r="CK189">
            <v>3.6114032480000002</v>
          </cell>
          <cell r="CM189">
            <v>0</v>
          </cell>
          <cell r="CN189" t="str">
            <v>нд</v>
          </cell>
          <cell r="CQ189">
            <v>0.97296643999999999</v>
          </cell>
          <cell r="CR189">
            <v>2.7114999140229044</v>
          </cell>
          <cell r="CS189">
            <v>1.13046852</v>
          </cell>
          <cell r="CU189">
            <v>1.5864850399999999</v>
          </cell>
          <cell r="CW189" t="str">
            <v>нд</v>
          </cell>
          <cell r="CY189" t="str">
            <v>нд</v>
          </cell>
          <cell r="DA189" t="str">
            <v>нд</v>
          </cell>
          <cell r="DC189" t="str">
            <v>нд</v>
          </cell>
          <cell r="DE189" t="str">
            <v>нд</v>
          </cell>
          <cell r="DF189">
            <v>0</v>
          </cell>
          <cell r="DG189">
            <v>1.5864850399999999</v>
          </cell>
        </row>
        <row r="190">
          <cell r="D190" t="str">
            <v>K_Che349</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2022</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35.111376000000007</v>
          </cell>
          <cell r="AP190">
            <v>43.003881349673762</v>
          </cell>
          <cell r="AQ190">
            <v>35.111376000000007</v>
          </cell>
          <cell r="AR190">
            <v>43.003881349673762</v>
          </cell>
          <cell r="AS190">
            <v>17.641775998669743</v>
          </cell>
          <cell r="AT190">
            <v>15.826194073999998</v>
          </cell>
          <cell r="AU190">
            <v>14.701479998891454</v>
          </cell>
          <cell r="AV190">
            <v>14.701479998891454</v>
          </cell>
          <cell r="AW190">
            <v>0</v>
          </cell>
          <cell r="AX190">
            <v>0</v>
          </cell>
          <cell r="AY190">
            <v>0</v>
          </cell>
          <cell r="AZ190">
            <v>14.73405</v>
          </cell>
          <cell r="BA190">
            <v>14.73405</v>
          </cell>
          <cell r="BB190">
            <v>0</v>
          </cell>
          <cell r="BC190">
            <v>0</v>
          </cell>
          <cell r="BD190">
            <v>0</v>
          </cell>
          <cell r="BE190">
            <v>0</v>
          </cell>
          <cell r="BF190">
            <v>0</v>
          </cell>
          <cell r="BG190">
            <v>0</v>
          </cell>
          <cell r="BH190">
            <v>0</v>
          </cell>
          <cell r="BI190">
            <v>0</v>
          </cell>
          <cell r="BJ190">
            <v>14.170161773999999</v>
          </cell>
          <cell r="BK190" t="str">
            <v>нд</v>
          </cell>
          <cell r="BL190">
            <v>0</v>
          </cell>
          <cell r="BM190" t="str">
            <v>нд</v>
          </cell>
          <cell r="BN190">
            <v>0</v>
          </cell>
          <cell r="BO190" t="str">
            <v>нд</v>
          </cell>
          <cell r="BP190">
            <v>9.462883119999999</v>
          </cell>
          <cell r="BQ190">
            <v>0</v>
          </cell>
          <cell r="BR190" t="str">
            <v>нд</v>
          </cell>
          <cell r="BT190">
            <v>5.3031401296362306</v>
          </cell>
          <cell r="BV190">
            <v>17.641775998669743</v>
          </cell>
          <cell r="BW190">
            <v>1.6560323000000001</v>
          </cell>
          <cell r="BY190">
            <v>16.024827704</v>
          </cell>
          <cell r="CA190" t="str">
            <v>нд</v>
          </cell>
          <cell r="CC190" t="str">
            <v>нд</v>
          </cell>
          <cell r="CE190" t="str">
            <v>нд</v>
          </cell>
          <cell r="CG190" t="str">
            <v>нд</v>
          </cell>
          <cell r="CI190" t="str">
            <v>нд</v>
          </cell>
          <cell r="CJ190">
            <v>0</v>
          </cell>
          <cell r="CK190">
            <v>16.024827704</v>
          </cell>
          <cell r="CM190">
            <v>0</v>
          </cell>
          <cell r="CN190" t="str">
            <v>нд</v>
          </cell>
          <cell r="CQ190">
            <v>2.0051023400000001</v>
          </cell>
          <cell r="CR190">
            <v>12.696377658891453</v>
          </cell>
          <cell r="CS190">
            <v>3.2660645399999999</v>
          </cell>
          <cell r="CU190">
            <v>9.462883119999999</v>
          </cell>
          <cell r="CW190" t="str">
            <v>нд</v>
          </cell>
          <cell r="CY190" t="str">
            <v>нд</v>
          </cell>
          <cell r="DA190" t="str">
            <v>нд</v>
          </cell>
          <cell r="DC190" t="str">
            <v>нд</v>
          </cell>
          <cell r="DE190" t="str">
            <v>нд</v>
          </cell>
          <cell r="DF190">
            <v>0</v>
          </cell>
          <cell r="DG190">
            <v>9.462883119999999</v>
          </cell>
        </row>
        <row r="191">
          <cell r="D191" t="str">
            <v>K_Che350</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2022</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9.5158080000000016</v>
          </cell>
          <cell r="AP191">
            <v>11.654817463669794</v>
          </cell>
          <cell r="AQ191">
            <v>9.5158080000000016</v>
          </cell>
          <cell r="AR191">
            <v>11.654817463669794</v>
          </cell>
          <cell r="AS191">
            <v>3.9949940585759669</v>
          </cell>
          <cell r="AT191">
            <v>8.0694104479999993</v>
          </cell>
          <cell r="AU191">
            <v>3.3291617154799726</v>
          </cell>
          <cell r="AV191">
            <v>3.3291617154799726</v>
          </cell>
          <cell r="AW191">
            <v>0</v>
          </cell>
          <cell r="AX191">
            <v>0</v>
          </cell>
          <cell r="AY191">
            <v>0</v>
          </cell>
          <cell r="AZ191">
            <v>8.0749999999999993</v>
          </cell>
          <cell r="BA191">
            <v>8.0749999999999993</v>
          </cell>
          <cell r="BB191">
            <v>0</v>
          </cell>
          <cell r="BC191">
            <v>0</v>
          </cell>
          <cell r="BD191">
            <v>0</v>
          </cell>
          <cell r="BE191">
            <v>0</v>
          </cell>
          <cell r="BF191">
            <v>0</v>
          </cell>
          <cell r="BG191">
            <v>0</v>
          </cell>
          <cell r="BH191">
            <v>0</v>
          </cell>
          <cell r="BI191">
            <v>0</v>
          </cell>
          <cell r="BJ191">
            <v>7.6894525379999985</v>
          </cell>
          <cell r="BK191" t="str">
            <v>нд</v>
          </cell>
          <cell r="BL191">
            <v>0</v>
          </cell>
          <cell r="BM191" t="str">
            <v>нд</v>
          </cell>
          <cell r="BN191">
            <v>0</v>
          </cell>
          <cell r="BO191" t="str">
            <v>нд</v>
          </cell>
          <cell r="BP191">
            <v>5.4127833899999995</v>
          </cell>
          <cell r="BQ191">
            <v>0</v>
          </cell>
          <cell r="BR191" t="str">
            <v>нд</v>
          </cell>
          <cell r="BT191">
            <v>1.2009013804504469</v>
          </cell>
          <cell r="BV191">
            <v>3.9949940585759669</v>
          </cell>
          <cell r="BW191">
            <v>0.37995791000000001</v>
          </cell>
          <cell r="BY191">
            <v>9.3100420979999985</v>
          </cell>
          <cell r="CA191" t="str">
            <v>нд</v>
          </cell>
          <cell r="CC191" t="str">
            <v>нд</v>
          </cell>
          <cell r="CE191" t="str">
            <v>нд</v>
          </cell>
          <cell r="CG191" t="str">
            <v>нд</v>
          </cell>
          <cell r="CI191" t="str">
            <v>нд</v>
          </cell>
          <cell r="CJ191">
            <v>0</v>
          </cell>
          <cell r="CK191">
            <v>9.3100420979999985</v>
          </cell>
          <cell r="CM191">
            <v>0</v>
          </cell>
          <cell r="CN191" t="str">
            <v>нд</v>
          </cell>
          <cell r="CQ191">
            <v>0.41844928000000003</v>
          </cell>
          <cell r="CR191">
            <v>2.9107124354799727</v>
          </cell>
          <cell r="CS191">
            <v>2.2437673299999998</v>
          </cell>
          <cell r="CU191">
            <v>5.4127833899999995</v>
          </cell>
          <cell r="CW191" t="str">
            <v>нд</v>
          </cell>
          <cell r="CY191" t="str">
            <v>нд</v>
          </cell>
          <cell r="DA191" t="str">
            <v>нд</v>
          </cell>
          <cell r="DC191" t="str">
            <v>нд</v>
          </cell>
          <cell r="DE191" t="str">
            <v>нд</v>
          </cell>
          <cell r="DF191">
            <v>0</v>
          </cell>
          <cell r="DG191">
            <v>5.4127833899999995</v>
          </cell>
        </row>
        <row r="192">
          <cell r="D192" t="str">
            <v>K_Che351</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2028</v>
          </cell>
          <cell r="AC192">
            <v>2021</v>
          </cell>
          <cell r="AD192">
            <v>2028</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22.983840000000001</v>
          </cell>
          <cell r="AP192">
            <v>28.150259002093389</v>
          </cell>
          <cell r="AQ192">
            <v>22.983840000000001</v>
          </cell>
          <cell r="AR192">
            <v>28.150259002093389</v>
          </cell>
          <cell r="AS192">
            <v>9.399992477825899</v>
          </cell>
          <cell r="AT192">
            <v>13.822337647999998</v>
          </cell>
          <cell r="AU192">
            <v>7.8333270648549158</v>
          </cell>
          <cell r="AV192">
            <v>7.8333270648549158</v>
          </cell>
          <cell r="AW192">
            <v>0</v>
          </cell>
          <cell r="AX192">
            <v>0</v>
          </cell>
          <cell r="AY192">
            <v>0</v>
          </cell>
          <cell r="AZ192">
            <v>7.8497299999999992</v>
          </cell>
          <cell r="BA192">
            <v>7.8497299999999992</v>
          </cell>
          <cell r="BB192">
            <v>0</v>
          </cell>
          <cell r="BC192">
            <v>0</v>
          </cell>
          <cell r="BD192">
            <v>0</v>
          </cell>
          <cell r="BE192">
            <v>0</v>
          </cell>
          <cell r="BF192">
            <v>0</v>
          </cell>
          <cell r="BG192">
            <v>0</v>
          </cell>
          <cell r="BH192">
            <v>0</v>
          </cell>
          <cell r="BI192">
            <v>0</v>
          </cell>
          <cell r="BJ192">
            <v>12.918931697999998</v>
          </cell>
          <cell r="BK192" t="str">
            <v>нд</v>
          </cell>
          <cell r="BL192">
            <v>0</v>
          </cell>
          <cell r="BM192" t="str">
            <v>нд</v>
          </cell>
          <cell r="BN192">
            <v>0</v>
          </cell>
          <cell r="BO192" t="str">
            <v>нд</v>
          </cell>
          <cell r="BP192">
            <v>6.1017979899999997</v>
          </cell>
          <cell r="BQ192">
            <v>0</v>
          </cell>
          <cell r="BR192" t="str">
            <v>нд</v>
          </cell>
          <cell r="BT192">
            <v>2.8256503069422267</v>
          </cell>
          <cell r="BV192">
            <v>9.399992477825899</v>
          </cell>
          <cell r="BW192">
            <v>0.90340595000000001</v>
          </cell>
          <cell r="BY192">
            <v>8.5162700579999999</v>
          </cell>
          <cell r="CA192" t="str">
            <v>нд</v>
          </cell>
          <cell r="CC192" t="str">
            <v>нд</v>
          </cell>
          <cell r="CE192" t="str">
            <v>нд</v>
          </cell>
          <cell r="CG192" t="str">
            <v>нд</v>
          </cell>
          <cell r="CI192" t="str">
            <v>нд</v>
          </cell>
          <cell r="CJ192">
            <v>0</v>
          </cell>
          <cell r="CK192">
            <v>8.5162700579999999</v>
          </cell>
          <cell r="CM192">
            <v>0</v>
          </cell>
          <cell r="CN192" t="str">
            <v>нд</v>
          </cell>
          <cell r="CQ192">
            <v>1.0460005299999999</v>
          </cell>
          <cell r="CR192">
            <v>6.7873265348549161</v>
          </cell>
          <cell r="CS192">
            <v>0.70193147999999994</v>
          </cell>
          <cell r="CU192">
            <v>6.1017979899999997</v>
          </cell>
          <cell r="CW192" t="str">
            <v>нд</v>
          </cell>
          <cell r="CY192" t="str">
            <v>нд</v>
          </cell>
          <cell r="DA192" t="str">
            <v>нд</v>
          </cell>
          <cell r="DC192" t="str">
            <v>нд</v>
          </cell>
          <cell r="DE192" t="str">
            <v>нд</v>
          </cell>
          <cell r="DF192">
            <v>0</v>
          </cell>
          <cell r="DG192">
            <v>6.1017979899999997</v>
          </cell>
        </row>
        <row r="193">
          <cell r="D193" t="str">
            <v>K_Che352</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2028</v>
          </cell>
          <cell r="AC193">
            <v>2021</v>
          </cell>
          <cell r="AD193">
            <v>2028</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22.983840000000001</v>
          </cell>
          <cell r="AP193">
            <v>28.150259002093389</v>
          </cell>
          <cell r="AQ193">
            <v>22.983840000000001</v>
          </cell>
          <cell r="AR193">
            <v>28.150259002093389</v>
          </cell>
          <cell r="AS193">
            <v>8.5130000048205137</v>
          </cell>
          <cell r="AT193">
            <v>344.70181476999994</v>
          </cell>
          <cell r="AU193">
            <v>7.0941666706837614</v>
          </cell>
          <cell r="AV193">
            <v>7.0941666706837614</v>
          </cell>
          <cell r="AW193">
            <v>0</v>
          </cell>
          <cell r="AX193">
            <v>0</v>
          </cell>
          <cell r="AY193">
            <v>0</v>
          </cell>
          <cell r="AZ193">
            <v>14.508330000000001</v>
          </cell>
          <cell r="BA193">
            <v>14.508330000000001</v>
          </cell>
          <cell r="BB193">
            <v>0</v>
          </cell>
          <cell r="BC193">
            <v>0</v>
          </cell>
          <cell r="BD193">
            <v>0</v>
          </cell>
          <cell r="BE193">
            <v>0</v>
          </cell>
          <cell r="BF193">
            <v>0</v>
          </cell>
          <cell r="BG193">
            <v>0</v>
          </cell>
          <cell r="BH193">
            <v>0</v>
          </cell>
          <cell r="BI193">
            <v>0</v>
          </cell>
          <cell r="BJ193">
            <v>342.81396615999995</v>
          </cell>
          <cell r="BK193" t="str">
            <v>нд</v>
          </cell>
          <cell r="BL193">
            <v>0</v>
          </cell>
          <cell r="BM193" t="str">
            <v>нд</v>
          </cell>
          <cell r="BN193">
            <v>0</v>
          </cell>
          <cell r="BO193" t="str">
            <v>нд</v>
          </cell>
          <cell r="BP193">
            <v>8.2711444000000007</v>
          </cell>
          <cell r="BQ193">
            <v>0</v>
          </cell>
          <cell r="BR193" t="str">
            <v>нд</v>
          </cell>
          <cell r="BT193">
            <v>2.5590176127626187</v>
          </cell>
          <cell r="BV193">
            <v>8.5130000048205137</v>
          </cell>
          <cell r="BW193">
            <v>1.88784861</v>
          </cell>
          <cell r="BY193">
            <v>15.522147390000001</v>
          </cell>
          <cell r="CA193" t="str">
            <v>нд</v>
          </cell>
          <cell r="CC193" t="str">
            <v>нд</v>
          </cell>
          <cell r="CE193" t="str">
            <v>нд</v>
          </cell>
          <cell r="CG193" t="str">
            <v>нд</v>
          </cell>
          <cell r="CI193" t="str">
            <v>нд</v>
          </cell>
          <cell r="CJ193">
            <v>0</v>
          </cell>
          <cell r="CK193">
            <v>15.522147390000001</v>
          </cell>
          <cell r="CM193">
            <v>0</v>
          </cell>
          <cell r="CN193" t="str">
            <v>нд</v>
          </cell>
          <cell r="CQ193">
            <v>2.3337353900000002</v>
          </cell>
          <cell r="CR193">
            <v>4.7604312806837612</v>
          </cell>
          <cell r="CS193">
            <v>3.9034502099999999</v>
          </cell>
          <cell r="CU193">
            <v>8.2711444000000007</v>
          </cell>
          <cell r="CW193" t="str">
            <v>нд</v>
          </cell>
          <cell r="CY193" t="str">
            <v>нд</v>
          </cell>
          <cell r="DA193" t="str">
            <v>нд</v>
          </cell>
          <cell r="DC193" t="str">
            <v>нд</v>
          </cell>
          <cell r="DE193" t="str">
            <v>нд</v>
          </cell>
          <cell r="DF193">
            <v>0</v>
          </cell>
          <cell r="DG193">
            <v>8.2711444000000007</v>
          </cell>
        </row>
        <row r="194">
          <cell r="D194" t="str">
            <v>M_Che439</v>
          </cell>
          <cell r="E194" t="str">
            <v>АО "Чеченэнерго"</v>
          </cell>
          <cell r="F194" t="str">
            <v>Чеченская Республика</v>
          </cell>
          <cell r="G194" t="str">
            <v>п</v>
          </cell>
          <cell r="H194" t="str">
            <v>нд</v>
          </cell>
          <cell r="I194" t="str">
            <v>нд</v>
          </cell>
          <cell r="J194" t="str">
            <v>нд</v>
          </cell>
          <cell r="K194" t="str">
            <v>нд</v>
          </cell>
          <cell r="L194" t="str">
            <v>нд</v>
          </cell>
          <cell r="M194" t="str">
            <v>нд</v>
          </cell>
          <cell r="N194" t="str">
            <v>нд</v>
          </cell>
          <cell r="O194" t="str">
            <v>нд</v>
          </cell>
          <cell r="P194" t="str">
            <v>нд</v>
          </cell>
          <cell r="Q194">
            <v>0</v>
          </cell>
          <cell r="R194">
            <v>0</v>
          </cell>
          <cell r="S194">
            <v>0</v>
          </cell>
          <cell r="T194">
            <v>0</v>
          </cell>
          <cell r="U194">
            <v>0</v>
          </cell>
          <cell r="V194">
            <v>0</v>
          </cell>
          <cell r="W194">
            <v>0</v>
          </cell>
          <cell r="X194">
            <v>1</v>
          </cell>
          <cell r="Y194">
            <v>0</v>
          </cell>
          <cell r="Z194">
            <v>2022</v>
          </cell>
          <cell r="AA194">
            <v>2022</v>
          </cell>
          <cell r="AB194">
            <v>2022</v>
          </cell>
          <cell r="AC194" t="str">
            <v>нд</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t="str">
            <v>нд</v>
          </cell>
          <cell r="AP194" t="str">
            <v>нд</v>
          </cell>
          <cell r="AS194" t="str">
            <v>нд</v>
          </cell>
          <cell r="AT194">
            <v>23.810003999999996</v>
          </cell>
          <cell r="AU194" t="str">
            <v>нд</v>
          </cell>
          <cell r="AV194" t="str">
            <v>нд</v>
          </cell>
          <cell r="AW194" t="str">
            <v>нд</v>
          </cell>
          <cell r="AX194" t="str">
            <v>нд</v>
          </cell>
          <cell r="AY194" t="str">
            <v>нд</v>
          </cell>
          <cell r="AZ194">
            <v>19.841669999999997</v>
          </cell>
          <cell r="BA194">
            <v>19.841669999999997</v>
          </cell>
          <cell r="BB194">
            <v>0</v>
          </cell>
          <cell r="BC194">
            <v>0</v>
          </cell>
          <cell r="BD194">
            <v>0</v>
          </cell>
          <cell r="BE194">
            <v>0</v>
          </cell>
          <cell r="BF194">
            <v>0</v>
          </cell>
          <cell r="BG194">
            <v>0</v>
          </cell>
          <cell r="BH194" t="str">
            <v>нд</v>
          </cell>
          <cell r="BI194" t="str">
            <v>нд</v>
          </cell>
          <cell r="BJ194">
            <v>23.810003999999996</v>
          </cell>
          <cell r="BK194" t="str">
            <v>нд</v>
          </cell>
          <cell r="BL194" t="str">
            <v>нд</v>
          </cell>
          <cell r="BM194" t="str">
            <v>нд</v>
          </cell>
          <cell r="BN194" t="str">
            <v>нд</v>
          </cell>
          <cell r="BO194" t="str">
            <v>нд</v>
          </cell>
          <cell r="BP194">
            <v>19.841669999999997</v>
          </cell>
          <cell r="BQ194">
            <v>0</v>
          </cell>
          <cell r="BR194" t="str">
            <v>нд</v>
          </cell>
          <cell r="BT194" t="str">
            <v>нд</v>
          </cell>
          <cell r="BV194" t="str">
            <v>нд</v>
          </cell>
          <cell r="BW194">
            <v>0</v>
          </cell>
          <cell r="BX194" t="str">
            <v>нд</v>
          </cell>
          <cell r="BY194">
            <v>23.810003999999996</v>
          </cell>
          <cell r="CA194" t="str">
            <v>нд</v>
          </cell>
          <cell r="CC194" t="str">
            <v>нд</v>
          </cell>
          <cell r="CE194" t="str">
            <v>нд</v>
          </cell>
          <cell r="CG194" t="str">
            <v>нд</v>
          </cell>
          <cell r="CI194" t="str">
            <v>нд</v>
          </cell>
          <cell r="CJ194" t="str">
            <v>нд</v>
          </cell>
          <cell r="CK194">
            <v>23.810003999999996</v>
          </cell>
          <cell r="CM194">
            <v>0</v>
          </cell>
          <cell r="CN194" t="str">
            <v>нд</v>
          </cell>
          <cell r="CP194" t="str">
            <v>нд</v>
          </cell>
          <cell r="CR194" t="str">
            <v>нд</v>
          </cell>
          <cell r="CT194" t="str">
            <v>нд</v>
          </cell>
          <cell r="CU194">
            <v>19.841669999999997</v>
          </cell>
          <cell r="CW194" t="str">
            <v>нд</v>
          </cell>
          <cell r="CY194" t="str">
            <v>нд</v>
          </cell>
          <cell r="DA194" t="str">
            <v>нд</v>
          </cell>
          <cell r="DC194" t="str">
            <v>нд</v>
          </cell>
          <cell r="DE194" t="str">
            <v>нд</v>
          </cell>
          <cell r="DF194" t="str">
            <v>нд</v>
          </cell>
          <cell r="DG194">
            <v>19.841669999999997</v>
          </cell>
        </row>
        <row r="195">
          <cell r="D195" t="str">
            <v>K_Che353</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2023</v>
          </cell>
          <cell r="AC195">
            <v>2021</v>
          </cell>
          <cell r="AD195">
            <v>2023</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708.33426480000003</v>
          </cell>
          <cell r="AP195">
            <v>867.55707550076067</v>
          </cell>
          <cell r="AQ195">
            <v>708.33426480000003</v>
          </cell>
          <cell r="AR195">
            <v>867.55707550076067</v>
          </cell>
          <cell r="AS195">
            <v>647.67275000000006</v>
          </cell>
          <cell r="AT195">
            <v>598.9519791140001</v>
          </cell>
          <cell r="AU195">
            <v>539.7272916666667</v>
          </cell>
          <cell r="AV195">
            <v>539.7272916666667</v>
          </cell>
          <cell r="AW195">
            <v>0</v>
          </cell>
          <cell r="AX195">
            <v>0</v>
          </cell>
          <cell r="AY195">
            <v>0</v>
          </cell>
          <cell r="AZ195">
            <v>776.53381000000002</v>
          </cell>
          <cell r="BA195">
            <v>776.53381000000002</v>
          </cell>
          <cell r="BB195">
            <v>0</v>
          </cell>
          <cell r="BC195">
            <v>0</v>
          </cell>
          <cell r="BD195">
            <v>0</v>
          </cell>
          <cell r="BE195">
            <v>0</v>
          </cell>
          <cell r="BF195">
            <v>0</v>
          </cell>
          <cell r="BG195">
            <v>0</v>
          </cell>
          <cell r="BH195">
            <v>0</v>
          </cell>
          <cell r="BI195">
            <v>0</v>
          </cell>
          <cell r="BJ195">
            <v>338.85382220400004</v>
          </cell>
          <cell r="BK195" t="str">
            <v>нд</v>
          </cell>
          <cell r="BL195">
            <v>0</v>
          </cell>
          <cell r="BM195" t="str">
            <v>нд</v>
          </cell>
          <cell r="BN195">
            <v>0</v>
          </cell>
          <cell r="BO195" t="str">
            <v>нд</v>
          </cell>
          <cell r="BP195">
            <v>282.37818517000005</v>
          </cell>
          <cell r="BQ195">
            <v>0</v>
          </cell>
          <cell r="BR195" t="str">
            <v>нд</v>
          </cell>
          <cell r="BT195">
            <v>194.37257225013852</v>
          </cell>
          <cell r="BV195">
            <v>647.67275000000006</v>
          </cell>
          <cell r="BW195">
            <v>260.09815691</v>
          </cell>
          <cell r="BY195">
            <v>392.42421887376531</v>
          </cell>
          <cell r="BZ195">
            <v>279.31819621023465</v>
          </cell>
          <cell r="CA195" t="str">
            <v>нд</v>
          </cell>
          <cell r="CC195" t="str">
            <v>нд</v>
          </cell>
          <cell r="CE195" t="str">
            <v>нд</v>
          </cell>
          <cell r="CG195" t="str">
            <v>нд</v>
          </cell>
          <cell r="CI195" t="str">
            <v>нд</v>
          </cell>
          <cell r="CJ195">
            <v>0</v>
          </cell>
          <cell r="CK195">
            <v>671.74241508399996</v>
          </cell>
          <cell r="CM195">
            <v>0</v>
          </cell>
          <cell r="CN195" t="str">
            <v>нд</v>
          </cell>
          <cell r="CQ195">
            <v>290.66092383</v>
          </cell>
          <cell r="CR195">
            <v>249.0663678366667</v>
          </cell>
          <cell r="CS195">
            <v>203.49470099999999</v>
          </cell>
          <cell r="CU195">
            <v>282.37818517000005</v>
          </cell>
          <cell r="CW195" t="str">
            <v>нд</v>
          </cell>
          <cell r="CY195" t="str">
            <v>нд</v>
          </cell>
          <cell r="DA195" t="str">
            <v>нд</v>
          </cell>
          <cell r="DC195" t="str">
            <v>нд</v>
          </cell>
          <cell r="DE195" t="str">
            <v>нд</v>
          </cell>
          <cell r="DF195">
            <v>0</v>
          </cell>
          <cell r="DG195">
            <v>282.37818517000005</v>
          </cell>
        </row>
        <row r="196">
          <cell r="D196" t="str">
            <v>M_Che433</v>
          </cell>
          <cell r="E196" t="str">
            <v>АО "Чеченэнерго"</v>
          </cell>
          <cell r="F196" t="str">
            <v>Чеченская Республика</v>
          </cell>
          <cell r="G196" t="str">
            <v>п</v>
          </cell>
          <cell r="H196" t="str">
            <v>нд</v>
          </cell>
          <cell r="I196" t="str">
            <v>нд</v>
          </cell>
          <cell r="J196" t="str">
            <v>нд</v>
          </cell>
          <cell r="K196" t="str">
            <v>нд</v>
          </cell>
          <cell r="L196" t="str">
            <v>нд</v>
          </cell>
          <cell r="M196" t="str">
            <v>нд</v>
          </cell>
          <cell r="N196" t="str">
            <v>нд</v>
          </cell>
          <cell r="O196" t="str">
            <v>нд</v>
          </cell>
          <cell r="P196" t="str">
            <v>нд</v>
          </cell>
          <cell r="Q196">
            <v>0</v>
          </cell>
          <cell r="R196">
            <v>0</v>
          </cell>
          <cell r="S196">
            <v>0</v>
          </cell>
          <cell r="T196">
            <v>0</v>
          </cell>
          <cell r="U196">
            <v>0</v>
          </cell>
          <cell r="V196">
            <v>0</v>
          </cell>
          <cell r="W196">
            <v>0</v>
          </cell>
          <cell r="X196">
            <v>1</v>
          </cell>
          <cell r="Y196">
            <v>0</v>
          </cell>
          <cell r="Z196">
            <v>2022</v>
          </cell>
          <cell r="AA196">
            <v>2022</v>
          </cell>
          <cell r="AB196">
            <v>2022</v>
          </cell>
          <cell r="AC196" t="str">
            <v>нд</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t="str">
            <v>нд</v>
          </cell>
          <cell r="AP196" t="str">
            <v>нд</v>
          </cell>
          <cell r="AS196" t="str">
            <v>нд</v>
          </cell>
          <cell r="AT196">
            <v>21.500000007600001</v>
          </cell>
          <cell r="AU196" t="str">
            <v>нд</v>
          </cell>
          <cell r="AV196" t="str">
            <v>нд</v>
          </cell>
          <cell r="AW196" t="str">
            <v>нд</v>
          </cell>
          <cell r="AX196" t="str">
            <v>нд</v>
          </cell>
          <cell r="AY196" t="str">
            <v>нд</v>
          </cell>
          <cell r="AZ196">
            <v>17.916666673000002</v>
          </cell>
          <cell r="BA196">
            <v>17.916666673000002</v>
          </cell>
          <cell r="BB196">
            <v>0</v>
          </cell>
          <cell r="BC196">
            <v>0</v>
          </cell>
          <cell r="BD196">
            <v>0</v>
          </cell>
          <cell r="BE196">
            <v>0</v>
          </cell>
          <cell r="BF196">
            <v>0</v>
          </cell>
          <cell r="BG196">
            <v>0</v>
          </cell>
          <cell r="BH196" t="str">
            <v>нд</v>
          </cell>
          <cell r="BI196" t="str">
            <v>нд</v>
          </cell>
          <cell r="BJ196">
            <v>21.500000007600001</v>
          </cell>
          <cell r="BK196" t="str">
            <v>нд</v>
          </cell>
          <cell r="BL196" t="str">
            <v>нд</v>
          </cell>
          <cell r="BM196" t="str">
            <v>нд</v>
          </cell>
          <cell r="BN196" t="str">
            <v>нд</v>
          </cell>
          <cell r="BO196" t="str">
            <v>нд</v>
          </cell>
          <cell r="BP196">
            <v>17.916666673000002</v>
          </cell>
          <cell r="BQ196">
            <v>0</v>
          </cell>
          <cell r="BR196" t="str">
            <v>нд</v>
          </cell>
          <cell r="BT196" t="str">
            <v>нд</v>
          </cell>
          <cell r="BV196" t="str">
            <v>нд</v>
          </cell>
          <cell r="BW196">
            <v>0</v>
          </cell>
          <cell r="BX196" t="str">
            <v>нд</v>
          </cell>
          <cell r="BY196">
            <v>21.500000007600001</v>
          </cell>
          <cell r="CA196" t="str">
            <v>нд</v>
          </cell>
          <cell r="CC196" t="str">
            <v>нд</v>
          </cell>
          <cell r="CE196" t="str">
            <v>нд</v>
          </cell>
          <cell r="CG196" t="str">
            <v>нд</v>
          </cell>
          <cell r="CI196" t="str">
            <v>нд</v>
          </cell>
          <cell r="CJ196" t="str">
            <v>нд</v>
          </cell>
          <cell r="CK196">
            <v>21.500000007600001</v>
          </cell>
          <cell r="CM196">
            <v>0</v>
          </cell>
          <cell r="CN196" t="str">
            <v>нд</v>
          </cell>
          <cell r="CP196" t="str">
            <v>нд</v>
          </cell>
          <cell r="CR196" t="str">
            <v>нд</v>
          </cell>
          <cell r="CT196" t="str">
            <v>нд</v>
          </cell>
          <cell r="CU196">
            <v>17.916666673000002</v>
          </cell>
          <cell r="CW196" t="str">
            <v>нд</v>
          </cell>
          <cell r="CY196" t="str">
            <v>нд</v>
          </cell>
          <cell r="DA196" t="str">
            <v>нд</v>
          </cell>
          <cell r="DC196" t="str">
            <v>нд</v>
          </cell>
          <cell r="DE196" t="str">
            <v>нд</v>
          </cell>
          <cell r="DF196" t="str">
            <v>нд</v>
          </cell>
          <cell r="DG196">
            <v>17.916666673000002</v>
          </cell>
        </row>
        <row r="197">
          <cell r="D197" t="str">
            <v>M_Che434</v>
          </cell>
          <cell r="E197" t="str">
            <v>АО "Чеченэнерго"</v>
          </cell>
          <cell r="F197" t="str">
            <v>Чеченская Республика</v>
          </cell>
          <cell r="G197" t="str">
            <v>п</v>
          </cell>
          <cell r="H197" t="str">
            <v>нд</v>
          </cell>
          <cell r="I197" t="str">
            <v>нд</v>
          </cell>
          <cell r="J197" t="str">
            <v>нд</v>
          </cell>
          <cell r="K197" t="str">
            <v>нд</v>
          </cell>
          <cell r="L197" t="str">
            <v>нд</v>
          </cell>
          <cell r="M197" t="str">
            <v>нд</v>
          </cell>
          <cell r="N197" t="str">
            <v>нд</v>
          </cell>
          <cell r="O197" t="str">
            <v>нд</v>
          </cell>
          <cell r="P197" t="str">
            <v>нд</v>
          </cell>
          <cell r="Q197">
            <v>0</v>
          </cell>
          <cell r="R197">
            <v>0</v>
          </cell>
          <cell r="S197">
            <v>0</v>
          </cell>
          <cell r="T197">
            <v>0</v>
          </cell>
          <cell r="U197">
            <v>0</v>
          </cell>
          <cell r="V197">
            <v>0</v>
          </cell>
          <cell r="W197">
            <v>0</v>
          </cell>
          <cell r="X197">
            <v>1</v>
          </cell>
          <cell r="Y197">
            <v>0</v>
          </cell>
          <cell r="Z197">
            <v>2022</v>
          </cell>
          <cell r="AA197">
            <v>2022</v>
          </cell>
          <cell r="AB197">
            <v>2022</v>
          </cell>
          <cell r="AC197" t="str">
            <v>нд</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t="str">
            <v>нд</v>
          </cell>
          <cell r="AP197" t="str">
            <v>нд</v>
          </cell>
          <cell r="AS197" t="str">
            <v>нд</v>
          </cell>
          <cell r="AT197">
            <v>15.299999999999999</v>
          </cell>
          <cell r="AU197" t="str">
            <v>нд</v>
          </cell>
          <cell r="AV197" t="str">
            <v>нд</v>
          </cell>
          <cell r="AW197" t="str">
            <v>нд</v>
          </cell>
          <cell r="AX197" t="str">
            <v>нд</v>
          </cell>
          <cell r="AY197" t="str">
            <v>нд</v>
          </cell>
          <cell r="AZ197">
            <v>12.75</v>
          </cell>
          <cell r="BA197">
            <v>12.75</v>
          </cell>
          <cell r="BB197">
            <v>0</v>
          </cell>
          <cell r="BC197">
            <v>0</v>
          </cell>
          <cell r="BD197">
            <v>0</v>
          </cell>
          <cell r="BE197">
            <v>0</v>
          </cell>
          <cell r="BF197">
            <v>0</v>
          </cell>
          <cell r="BG197">
            <v>0</v>
          </cell>
          <cell r="BH197" t="str">
            <v>нд</v>
          </cell>
          <cell r="BI197" t="str">
            <v>нд</v>
          </cell>
          <cell r="BJ197">
            <v>15.299999999999999</v>
          </cell>
          <cell r="BK197" t="str">
            <v>нд</v>
          </cell>
          <cell r="BL197" t="str">
            <v>нд</v>
          </cell>
          <cell r="BM197" t="str">
            <v>нд</v>
          </cell>
          <cell r="BN197" t="str">
            <v>нд</v>
          </cell>
          <cell r="BO197" t="str">
            <v>нд</v>
          </cell>
          <cell r="BP197">
            <v>12.75</v>
          </cell>
          <cell r="BQ197">
            <v>0</v>
          </cell>
          <cell r="BR197" t="str">
            <v>нд</v>
          </cell>
          <cell r="BT197" t="str">
            <v>нд</v>
          </cell>
          <cell r="BV197" t="str">
            <v>нд</v>
          </cell>
          <cell r="BW197">
            <v>0</v>
          </cell>
          <cell r="BX197" t="str">
            <v>нд</v>
          </cell>
          <cell r="BY197">
            <v>15.299999999999999</v>
          </cell>
          <cell r="CA197" t="str">
            <v>нд</v>
          </cell>
          <cell r="CC197" t="str">
            <v>нд</v>
          </cell>
          <cell r="CE197" t="str">
            <v>нд</v>
          </cell>
          <cell r="CG197" t="str">
            <v>нд</v>
          </cell>
          <cell r="CI197" t="str">
            <v>нд</v>
          </cell>
          <cell r="CJ197" t="str">
            <v>нд</v>
          </cell>
          <cell r="CK197">
            <v>15.299999999999999</v>
          </cell>
          <cell r="CM197">
            <v>0</v>
          </cell>
          <cell r="CN197" t="str">
            <v>нд</v>
          </cell>
          <cell r="CP197" t="str">
            <v>нд</v>
          </cell>
          <cell r="CR197" t="str">
            <v>нд</v>
          </cell>
          <cell r="CT197" t="str">
            <v>нд</v>
          </cell>
          <cell r="CU197">
            <v>12.75</v>
          </cell>
          <cell r="CW197" t="str">
            <v>нд</v>
          </cell>
          <cell r="CY197" t="str">
            <v>нд</v>
          </cell>
          <cell r="DA197" t="str">
            <v>нд</v>
          </cell>
          <cell r="DC197" t="str">
            <v>нд</v>
          </cell>
          <cell r="DE197" t="str">
            <v>нд</v>
          </cell>
          <cell r="DF197" t="str">
            <v>нд</v>
          </cell>
          <cell r="DG197">
            <v>12.75</v>
          </cell>
        </row>
        <row r="198">
          <cell r="D198" t="str">
            <v>M_Che443</v>
          </cell>
          <cell r="E198" t="str">
            <v>АО "Чеченэнерго"</v>
          </cell>
          <cell r="F198" t="str">
            <v>Чеченская Республика</v>
          </cell>
          <cell r="G198" t="str">
            <v>и</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0</v>
          </cell>
          <cell r="Y198">
            <v>0</v>
          </cell>
          <cell r="Z198">
            <v>2022</v>
          </cell>
          <cell r="AA198">
            <v>2028</v>
          </cell>
          <cell r="AB198">
            <v>2022</v>
          </cell>
          <cell r="AC198" t="str">
            <v>нд</v>
          </cell>
          <cell r="AD198">
            <v>2028</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Q198" t="str">
            <v>нд</v>
          </cell>
          <cell r="AR198" t="str">
            <v>нд</v>
          </cell>
          <cell r="AS198" t="str">
            <v>нд</v>
          </cell>
          <cell r="AT198">
            <v>0.72711999999999988</v>
          </cell>
          <cell r="AU198" t="str">
            <v>нд</v>
          </cell>
          <cell r="AV198" t="str">
            <v>нд</v>
          </cell>
          <cell r="AW198" t="str">
            <v>нд</v>
          </cell>
          <cell r="AX198" t="str">
            <v>нд</v>
          </cell>
          <cell r="AY198" t="str">
            <v>нд</v>
          </cell>
          <cell r="AZ198">
            <v>0.60593333333333321</v>
          </cell>
          <cell r="BA198">
            <v>0</v>
          </cell>
          <cell r="BB198">
            <v>0</v>
          </cell>
          <cell r="BC198">
            <v>0.60593333333333321</v>
          </cell>
          <cell r="BD198">
            <v>0</v>
          </cell>
          <cell r="BE198">
            <v>0</v>
          </cell>
          <cell r="BF198">
            <v>0</v>
          </cell>
          <cell r="BG198">
            <v>0</v>
          </cell>
          <cell r="BH198" t="str">
            <v>нд</v>
          </cell>
          <cell r="BI198" t="str">
            <v>нд</v>
          </cell>
          <cell r="BJ198">
            <v>0.72711999999999988</v>
          </cell>
          <cell r="BK198" t="str">
            <v>нд</v>
          </cell>
          <cell r="BL198" t="str">
            <v>нд</v>
          </cell>
          <cell r="BM198" t="str">
            <v>нд</v>
          </cell>
          <cell r="BN198" t="str">
            <v>нд</v>
          </cell>
          <cell r="BO198" t="str">
            <v>нд</v>
          </cell>
          <cell r="BP198">
            <v>0.60593333333333321</v>
          </cell>
          <cell r="BQ198">
            <v>0</v>
          </cell>
          <cell r="BR198" t="str">
            <v>нд</v>
          </cell>
          <cell r="BT198" t="str">
            <v>нд</v>
          </cell>
          <cell r="BV198" t="str">
            <v>нд</v>
          </cell>
          <cell r="BW198">
            <v>0</v>
          </cell>
          <cell r="BX198" t="str">
            <v>нд</v>
          </cell>
          <cell r="BY198">
            <v>0.72711999999999988</v>
          </cell>
          <cell r="CA198" t="str">
            <v>нд</v>
          </cell>
          <cell r="CC198" t="str">
            <v>нд</v>
          </cell>
          <cell r="CE198" t="str">
            <v>нд</v>
          </cell>
          <cell r="CG198" t="str">
            <v>нд</v>
          </cell>
          <cell r="CI198" t="str">
            <v>нд</v>
          </cell>
          <cell r="CJ198" t="str">
            <v>нд</v>
          </cell>
          <cell r="CK198">
            <v>0.72711999999999988</v>
          </cell>
          <cell r="CM198">
            <v>0</v>
          </cell>
          <cell r="CN198" t="str">
            <v>нд</v>
          </cell>
          <cell r="CP198" t="str">
            <v>нд</v>
          </cell>
          <cell r="CR198" t="str">
            <v>нд</v>
          </cell>
          <cell r="CT198" t="str">
            <v>нд</v>
          </cell>
          <cell r="CU198">
            <v>0.60593333333333321</v>
          </cell>
          <cell r="CV198">
            <v>0</v>
          </cell>
          <cell r="CW198" t="str">
            <v>нд</v>
          </cell>
          <cell r="CY198" t="str">
            <v>нд</v>
          </cell>
          <cell r="DA198" t="str">
            <v>нд</v>
          </cell>
          <cell r="DC198" t="str">
            <v>нд</v>
          </cell>
          <cell r="DE198" t="str">
            <v>нд</v>
          </cell>
          <cell r="DF198" t="str">
            <v>нд</v>
          </cell>
          <cell r="DG198">
            <v>0.60593333333333321</v>
          </cell>
        </row>
        <row r="199">
          <cell r="D199" t="str">
            <v>M_Che435</v>
          </cell>
          <cell r="E199" t="str">
            <v>АО "Чеченэнерго"</v>
          </cell>
          <cell r="F199" t="str">
            <v>Чеченская Республика</v>
          </cell>
          <cell r="G199" t="str">
            <v>и</v>
          </cell>
          <cell r="H199" t="str">
            <v>нд</v>
          </cell>
          <cell r="I199" t="str">
            <v>нд</v>
          </cell>
          <cell r="J199" t="str">
            <v>нд</v>
          </cell>
          <cell r="K199" t="str">
            <v>нд</v>
          </cell>
          <cell r="L199" t="str">
            <v>нд</v>
          </cell>
          <cell r="M199" t="str">
            <v>нд</v>
          </cell>
          <cell r="N199" t="str">
            <v>нд</v>
          </cell>
          <cell r="O199" t="str">
            <v>нд</v>
          </cell>
          <cell r="P199" t="str">
            <v>нд</v>
          </cell>
          <cell r="Q199">
            <v>0</v>
          </cell>
          <cell r="R199">
            <v>0</v>
          </cell>
          <cell r="S199">
            <v>0</v>
          </cell>
          <cell r="T199">
            <v>0</v>
          </cell>
          <cell r="U199">
            <v>0</v>
          </cell>
          <cell r="V199">
            <v>0</v>
          </cell>
          <cell r="W199">
            <v>0</v>
          </cell>
          <cell r="X199">
            <v>186</v>
          </cell>
          <cell r="Y199">
            <v>0</v>
          </cell>
          <cell r="Z199">
            <v>2022</v>
          </cell>
          <cell r="AA199">
            <v>2023</v>
          </cell>
          <cell r="AB199">
            <v>2024</v>
          </cell>
          <cell r="AC199" t="str">
            <v>нд</v>
          </cell>
          <cell r="AD199">
            <v>2024</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t="str">
            <v>нд</v>
          </cell>
          <cell r="AP199" t="str">
            <v>нд</v>
          </cell>
          <cell r="AQ199" t="str">
            <v>нд</v>
          </cell>
          <cell r="AR199" t="str">
            <v>нд</v>
          </cell>
          <cell r="AS199" t="str">
            <v>нд</v>
          </cell>
          <cell r="AT199">
            <v>28.9</v>
          </cell>
          <cell r="AU199" t="str">
            <v>нд</v>
          </cell>
          <cell r="AV199" t="str">
            <v>нд</v>
          </cell>
          <cell r="AW199" t="str">
            <v>нд</v>
          </cell>
          <cell r="AX199" t="str">
            <v>нд</v>
          </cell>
          <cell r="AY199" t="str">
            <v>нд</v>
          </cell>
          <cell r="AZ199">
            <v>24.083333333333332</v>
          </cell>
          <cell r="BA199">
            <v>0</v>
          </cell>
          <cell r="BB199">
            <v>0</v>
          </cell>
          <cell r="BC199">
            <v>24.083333333333332</v>
          </cell>
          <cell r="BD199">
            <v>0</v>
          </cell>
          <cell r="BE199">
            <v>0</v>
          </cell>
          <cell r="BF199">
            <v>0</v>
          </cell>
          <cell r="BG199">
            <v>0</v>
          </cell>
          <cell r="BH199" t="str">
            <v>нд</v>
          </cell>
          <cell r="BI199" t="str">
            <v>нд</v>
          </cell>
          <cell r="BJ199">
            <v>28.9</v>
          </cell>
          <cell r="BK199" t="str">
            <v>нд</v>
          </cell>
          <cell r="BL199" t="str">
            <v>нд</v>
          </cell>
          <cell r="BM199" t="str">
            <v>нд</v>
          </cell>
          <cell r="BN199" t="str">
            <v>нд</v>
          </cell>
          <cell r="BO199" t="str">
            <v>нд</v>
          </cell>
          <cell r="BP199">
            <v>24.083333333333332</v>
          </cell>
          <cell r="BQ199">
            <v>0</v>
          </cell>
          <cell r="BR199" t="str">
            <v>нд</v>
          </cell>
          <cell r="BT199" t="str">
            <v>нд</v>
          </cell>
          <cell r="BV199" t="str">
            <v>нд</v>
          </cell>
          <cell r="BW199">
            <v>0</v>
          </cell>
          <cell r="BX199" t="str">
            <v>нд</v>
          </cell>
          <cell r="CA199" t="str">
            <v>нд</v>
          </cell>
          <cell r="CB199">
            <v>28.9</v>
          </cell>
          <cell r="CC199" t="str">
            <v>нд</v>
          </cell>
          <cell r="CE199" t="str">
            <v>нд</v>
          </cell>
          <cell r="CG199" t="str">
            <v>нд</v>
          </cell>
          <cell r="CI199" t="str">
            <v>нд</v>
          </cell>
          <cell r="CJ199" t="str">
            <v>нд</v>
          </cell>
          <cell r="CK199">
            <v>28.9</v>
          </cell>
          <cell r="CM199">
            <v>0</v>
          </cell>
          <cell r="CN199" t="str">
            <v>нд</v>
          </cell>
          <cell r="CP199" t="str">
            <v>нд</v>
          </cell>
          <cell r="CR199" t="str">
            <v>нд</v>
          </cell>
          <cell r="CT199" t="str">
            <v>нд</v>
          </cell>
          <cell r="CV199">
            <v>24.083333333333332</v>
          </cell>
          <cell r="CW199" t="str">
            <v>нд</v>
          </cell>
          <cell r="CY199" t="str">
            <v>нд</v>
          </cell>
          <cell r="DA199" t="str">
            <v>нд</v>
          </cell>
          <cell r="DC199" t="str">
            <v>нд</v>
          </cell>
          <cell r="DE199" t="str">
            <v>нд</v>
          </cell>
          <cell r="DF199" t="str">
            <v>нд</v>
          </cell>
          <cell r="DG199">
            <v>24.083333333333332</v>
          </cell>
        </row>
        <row r="200">
          <cell r="D200" t="str">
            <v>M_Che437</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2023</v>
          </cell>
          <cell r="AC200" t="str">
            <v>нд</v>
          </cell>
          <cell r="AD200">
            <v>2023</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38.176000000000002</v>
          </cell>
          <cell r="AU200" t="str">
            <v>нд</v>
          </cell>
          <cell r="AV200" t="str">
            <v>нд</v>
          </cell>
          <cell r="AW200" t="str">
            <v>нд</v>
          </cell>
          <cell r="AX200" t="str">
            <v>нд</v>
          </cell>
          <cell r="AY200" t="str">
            <v>нд</v>
          </cell>
          <cell r="AZ200">
            <v>31.813333333333336</v>
          </cell>
          <cell r="BA200">
            <v>31.813333333333336</v>
          </cell>
          <cell r="BB200">
            <v>0</v>
          </cell>
          <cell r="BC200">
            <v>0</v>
          </cell>
          <cell r="BD200">
            <v>0</v>
          </cell>
          <cell r="BE200">
            <v>0</v>
          </cell>
          <cell r="BF200">
            <v>0</v>
          </cell>
          <cell r="BG200">
            <v>0</v>
          </cell>
          <cell r="BH200" t="str">
            <v>нд</v>
          </cell>
          <cell r="BI200" t="str">
            <v>нд</v>
          </cell>
          <cell r="BJ200">
            <v>38.176000000000002</v>
          </cell>
          <cell r="BK200" t="str">
            <v>нд</v>
          </cell>
          <cell r="BL200" t="str">
            <v>нд</v>
          </cell>
          <cell r="BM200" t="str">
            <v>нд</v>
          </cell>
          <cell r="BN200" t="str">
            <v>нд</v>
          </cell>
          <cell r="BO200" t="str">
            <v>нд</v>
          </cell>
          <cell r="BP200">
            <v>31.813333333333336</v>
          </cell>
          <cell r="BQ200">
            <v>0</v>
          </cell>
          <cell r="BR200" t="str">
            <v>нд</v>
          </cell>
          <cell r="BT200" t="str">
            <v>нд</v>
          </cell>
          <cell r="BV200" t="str">
            <v>нд</v>
          </cell>
          <cell r="BW200">
            <v>0</v>
          </cell>
          <cell r="BX200" t="str">
            <v>нд</v>
          </cell>
          <cell r="BZ200">
            <v>38.176000000000002</v>
          </cell>
          <cell r="CA200" t="str">
            <v>нд</v>
          </cell>
          <cell r="CC200" t="str">
            <v>нд</v>
          </cell>
          <cell r="CE200" t="str">
            <v>нд</v>
          </cell>
          <cell r="CG200" t="str">
            <v>нд</v>
          </cell>
          <cell r="CI200" t="str">
            <v>нд</v>
          </cell>
          <cell r="CJ200" t="str">
            <v>нд</v>
          </cell>
          <cell r="CK200">
            <v>38.176000000000002</v>
          </cell>
          <cell r="CM200">
            <v>0</v>
          </cell>
          <cell r="CN200" t="str">
            <v>нд</v>
          </cell>
          <cell r="CP200" t="str">
            <v>нд</v>
          </cell>
          <cell r="CR200" t="str">
            <v>нд</v>
          </cell>
          <cell r="CT200" t="str">
            <v>нд</v>
          </cell>
          <cell r="CU200">
            <v>31.813333333333336</v>
          </cell>
          <cell r="CW200" t="str">
            <v>нд</v>
          </cell>
          <cell r="CY200" t="str">
            <v>нд</v>
          </cell>
          <cell r="DA200" t="str">
            <v>нд</v>
          </cell>
          <cell r="DC200" t="str">
            <v>нд</v>
          </cell>
          <cell r="DE200" t="str">
            <v>нд</v>
          </cell>
          <cell r="DF200" t="str">
            <v>нд</v>
          </cell>
          <cell r="DG200">
            <v>31.813333333333336</v>
          </cell>
        </row>
        <row r="201">
          <cell r="D201" t="str">
            <v>M_Che438</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2023</v>
          </cell>
          <cell r="AC201" t="str">
            <v>нд</v>
          </cell>
          <cell r="AD201">
            <v>2023</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24.568052339999998</v>
          </cell>
          <cell r="AU201" t="str">
            <v>нд</v>
          </cell>
          <cell r="AV201" t="str">
            <v>нд</v>
          </cell>
          <cell r="AW201" t="str">
            <v>нд</v>
          </cell>
          <cell r="AX201" t="str">
            <v>нд</v>
          </cell>
          <cell r="AY201" t="str">
            <v>нд</v>
          </cell>
          <cell r="AZ201">
            <v>20.473376949999999</v>
          </cell>
          <cell r="BA201">
            <v>20.473376949999999</v>
          </cell>
          <cell r="BB201">
            <v>0</v>
          </cell>
          <cell r="BC201">
            <v>0</v>
          </cell>
          <cell r="BD201">
            <v>0</v>
          </cell>
          <cell r="BE201">
            <v>0</v>
          </cell>
          <cell r="BF201">
            <v>0</v>
          </cell>
          <cell r="BG201">
            <v>0</v>
          </cell>
          <cell r="BH201" t="str">
            <v>нд</v>
          </cell>
          <cell r="BI201" t="str">
            <v>нд</v>
          </cell>
          <cell r="BJ201">
            <v>24.568052339999998</v>
          </cell>
          <cell r="BK201" t="str">
            <v>нд</v>
          </cell>
          <cell r="BL201" t="str">
            <v>нд</v>
          </cell>
          <cell r="BM201" t="str">
            <v>нд</v>
          </cell>
          <cell r="BN201" t="str">
            <v>нд</v>
          </cell>
          <cell r="BO201" t="str">
            <v>нд</v>
          </cell>
          <cell r="BP201">
            <v>20.473376949999999</v>
          </cell>
          <cell r="BQ201">
            <v>0</v>
          </cell>
          <cell r="BR201" t="str">
            <v>нд</v>
          </cell>
          <cell r="BT201" t="str">
            <v>нд</v>
          </cell>
          <cell r="BV201" t="str">
            <v>нд</v>
          </cell>
          <cell r="BW201">
            <v>0</v>
          </cell>
          <cell r="BX201" t="str">
            <v>нд</v>
          </cell>
          <cell r="BZ201">
            <v>24.568052339999998</v>
          </cell>
          <cell r="CA201" t="str">
            <v>нд</v>
          </cell>
          <cell r="CC201" t="str">
            <v>нд</v>
          </cell>
          <cell r="CE201" t="str">
            <v>нд</v>
          </cell>
          <cell r="CG201" t="str">
            <v>нд</v>
          </cell>
          <cell r="CI201" t="str">
            <v>нд</v>
          </cell>
          <cell r="CJ201" t="str">
            <v>нд</v>
          </cell>
          <cell r="CK201">
            <v>24.568052339999998</v>
          </cell>
          <cell r="CM201">
            <v>0</v>
          </cell>
          <cell r="CN201" t="str">
            <v>нд</v>
          </cell>
          <cell r="CP201" t="str">
            <v>нд</v>
          </cell>
          <cell r="CR201" t="str">
            <v>нд</v>
          </cell>
          <cell r="CT201" t="str">
            <v>нд</v>
          </cell>
          <cell r="CU201">
            <v>20.473376949999999</v>
          </cell>
          <cell r="CW201" t="str">
            <v>нд</v>
          </cell>
          <cell r="CY201" t="str">
            <v>нд</v>
          </cell>
          <cell r="DA201" t="str">
            <v>нд</v>
          </cell>
          <cell r="DC201" t="str">
            <v>нд</v>
          </cell>
          <cell r="DE201" t="str">
            <v>нд</v>
          </cell>
          <cell r="DF201" t="str">
            <v>нд</v>
          </cell>
          <cell r="DG201">
            <v>20.473376949999999</v>
          </cell>
        </row>
        <row r="202">
          <cell r="D202" t="str">
            <v>Г</v>
          </cell>
          <cell r="E202" t="str">
            <v>АО "Чеченэнерго"</v>
          </cell>
          <cell r="F202" t="str">
            <v>Чеченская Республика</v>
          </cell>
          <cell r="G202" t="str">
            <v>нд</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t="str">
            <v>нд</v>
          </cell>
          <cell r="AA202" t="str">
            <v>нд</v>
          </cell>
          <cell r="AB202" t="str">
            <v>нд</v>
          </cell>
          <cell r="AC202" t="str">
            <v>нд</v>
          </cell>
          <cell r="AD202" t="str">
            <v>нд</v>
          </cell>
          <cell r="AE202" t="str">
            <v>нд</v>
          </cell>
          <cell r="AF202" t="str">
            <v>нд</v>
          </cell>
          <cell r="AG202">
            <v>0</v>
          </cell>
          <cell r="AH202">
            <v>0</v>
          </cell>
          <cell r="AI202" t="str">
            <v>нд</v>
          </cell>
          <cell r="AJ202">
            <v>0</v>
          </cell>
          <cell r="AK202">
            <v>0</v>
          </cell>
          <cell r="AL202" t="str">
            <v>нд</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v>0</v>
          </cell>
          <cell r="BS202">
            <v>0</v>
          </cell>
          <cell r="BT202">
            <v>0</v>
          </cell>
          <cell r="BU202">
            <v>0</v>
          </cell>
          <cell r="BV202">
            <v>0</v>
          </cell>
          <cell r="BW202">
            <v>0</v>
          </cell>
          <cell r="BX202">
            <v>0</v>
          </cell>
          <cell r="BY202">
            <v>0</v>
          </cell>
          <cell r="BZ202">
            <v>0</v>
          </cell>
          <cell r="CA202" t="str">
            <v>нд</v>
          </cell>
          <cell r="CB202">
            <v>0</v>
          </cell>
          <cell r="CC202" t="str">
            <v>нд</v>
          </cell>
          <cell r="CD202">
            <v>0</v>
          </cell>
          <cell r="CE202" t="str">
            <v>нд</v>
          </cell>
          <cell r="CF202">
            <v>0</v>
          </cell>
          <cell r="CG202" t="str">
            <v>нд</v>
          </cell>
          <cell r="CH202">
            <v>0</v>
          </cell>
          <cell r="CI202" t="str">
            <v>нд</v>
          </cell>
          <cell r="CJ202">
            <v>0</v>
          </cell>
          <cell r="CK202">
            <v>0</v>
          </cell>
          <cell r="CL202" t="str">
            <v>нд</v>
          </cell>
          <cell r="CM202">
            <v>0</v>
          </cell>
          <cell r="CN202">
            <v>0</v>
          </cell>
          <cell r="CO202">
            <v>0</v>
          </cell>
          <cell r="CP202">
            <v>0</v>
          </cell>
          <cell r="CQ202">
            <v>0</v>
          </cell>
          <cell r="CR202">
            <v>0</v>
          </cell>
          <cell r="CS202">
            <v>0</v>
          </cell>
          <cell r="CT202">
            <v>0</v>
          </cell>
          <cell r="CU202">
            <v>0</v>
          </cell>
          <cell r="CV202">
            <v>0</v>
          </cell>
          <cell r="CW202" t="str">
            <v>нд</v>
          </cell>
          <cell r="CX202">
            <v>0</v>
          </cell>
          <cell r="CY202" t="str">
            <v>нд</v>
          </cell>
          <cell r="CZ202">
            <v>0</v>
          </cell>
          <cell r="DA202" t="str">
            <v>нд</v>
          </cell>
          <cell r="DB202">
            <v>0</v>
          </cell>
          <cell r="DC202" t="str">
            <v>нд</v>
          </cell>
          <cell r="DD202">
            <v>0</v>
          </cell>
          <cell r="DE202" t="str">
            <v>нд</v>
          </cell>
          <cell r="DF202">
            <v>0</v>
          </cell>
          <cell r="DG202">
            <v>0</v>
          </cell>
        </row>
        <row r="203">
          <cell r="D203" t="str">
            <v>Г</v>
          </cell>
          <cell r="E203" t="str">
            <v>АО "Чеченэнерго"</v>
          </cell>
          <cell r="F203" t="str">
            <v>Чеченская Республика</v>
          </cell>
          <cell r="G203" t="str">
            <v>нд</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t="str">
            <v>нд</v>
          </cell>
          <cell r="AA203" t="str">
            <v>нд</v>
          </cell>
          <cell r="AB203" t="str">
            <v>нд</v>
          </cell>
          <cell r="AC203" t="str">
            <v>нд</v>
          </cell>
          <cell r="AD203" t="str">
            <v>нд</v>
          </cell>
          <cell r="AE203" t="str">
            <v>нд</v>
          </cell>
          <cell r="AF203" t="str">
            <v>нд</v>
          </cell>
          <cell r="AG203">
            <v>0</v>
          </cell>
          <cell r="AH203">
            <v>0</v>
          </cell>
          <cell r="AI203" t="str">
            <v>нд</v>
          </cell>
          <cell r="AJ203">
            <v>0</v>
          </cell>
          <cell r="AK203">
            <v>0</v>
          </cell>
          <cell r="AL203" t="str">
            <v>нд</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v>0</v>
          </cell>
          <cell r="BS203">
            <v>0</v>
          </cell>
          <cell r="BT203">
            <v>0</v>
          </cell>
          <cell r="BU203">
            <v>0</v>
          </cell>
          <cell r="BV203">
            <v>0</v>
          </cell>
          <cell r="BW203">
            <v>0</v>
          </cell>
          <cell r="BX203">
            <v>0</v>
          </cell>
          <cell r="BY203">
            <v>0</v>
          </cell>
          <cell r="BZ203">
            <v>0</v>
          </cell>
          <cell r="CA203" t="str">
            <v>нд</v>
          </cell>
          <cell r="CB203">
            <v>0</v>
          </cell>
          <cell r="CC203" t="str">
            <v>нд</v>
          </cell>
          <cell r="CD203">
            <v>0</v>
          </cell>
          <cell r="CE203" t="str">
            <v>нд</v>
          </cell>
          <cell r="CF203">
            <v>0</v>
          </cell>
          <cell r="CG203" t="str">
            <v>нд</v>
          </cell>
          <cell r="CH203">
            <v>0</v>
          </cell>
          <cell r="CI203" t="str">
            <v>нд</v>
          </cell>
          <cell r="CJ203">
            <v>0</v>
          </cell>
          <cell r="CK203">
            <v>0</v>
          </cell>
          <cell r="CL203" t="str">
            <v>нд</v>
          </cell>
          <cell r="CM203">
            <v>0</v>
          </cell>
          <cell r="CN203">
            <v>0</v>
          </cell>
          <cell r="CO203">
            <v>0</v>
          </cell>
          <cell r="CP203">
            <v>0</v>
          </cell>
          <cell r="CQ203">
            <v>0</v>
          </cell>
          <cell r="CR203">
            <v>0</v>
          </cell>
          <cell r="CS203">
            <v>0</v>
          </cell>
          <cell r="CT203">
            <v>0</v>
          </cell>
          <cell r="CU203">
            <v>0</v>
          </cell>
          <cell r="CV203">
            <v>0</v>
          </cell>
          <cell r="CW203" t="str">
            <v>нд</v>
          </cell>
          <cell r="CX203">
            <v>0</v>
          </cell>
          <cell r="CY203" t="str">
            <v>нд</v>
          </cell>
          <cell r="CZ203">
            <v>0</v>
          </cell>
          <cell r="DA203" t="str">
            <v>нд</v>
          </cell>
          <cell r="DB203">
            <v>0</v>
          </cell>
          <cell r="DC203" t="str">
            <v>нд</v>
          </cell>
          <cell r="DD203">
            <v>0</v>
          </cell>
          <cell r="DE203" t="str">
            <v>нд</v>
          </cell>
          <cell r="DF203">
            <v>0</v>
          </cell>
          <cell r="DG203">
            <v>0</v>
          </cell>
        </row>
        <row r="204">
          <cell r="D204" t="str">
            <v>Г</v>
          </cell>
          <cell r="E204" t="str">
            <v>АО "Чеченэнерго"</v>
          </cell>
          <cell r="F204" t="str">
            <v>Чеченская Республика</v>
          </cell>
          <cell r="G204" t="str">
            <v>нд</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t="str">
            <v>нд</v>
          </cell>
          <cell r="AA204" t="str">
            <v>нд</v>
          </cell>
          <cell r="AB204" t="str">
            <v>нд</v>
          </cell>
          <cell r="AC204" t="str">
            <v>нд</v>
          </cell>
          <cell r="AD204" t="str">
            <v>нд</v>
          </cell>
          <cell r="AE204" t="str">
            <v>нд</v>
          </cell>
          <cell r="AF204" t="str">
            <v>нд</v>
          </cell>
          <cell r="AG204">
            <v>0</v>
          </cell>
          <cell r="AH204">
            <v>0</v>
          </cell>
          <cell r="AI204" t="str">
            <v>нд</v>
          </cell>
          <cell r="AJ204">
            <v>0</v>
          </cell>
          <cell r="AK204">
            <v>0</v>
          </cell>
          <cell r="AL204" t="str">
            <v>нд</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v>0</v>
          </cell>
          <cell r="BS204">
            <v>0</v>
          </cell>
          <cell r="BT204">
            <v>0</v>
          </cell>
          <cell r="BU204">
            <v>0</v>
          </cell>
          <cell r="BV204">
            <v>0</v>
          </cell>
          <cell r="BW204">
            <v>0</v>
          </cell>
          <cell r="BX204">
            <v>0</v>
          </cell>
          <cell r="BY204">
            <v>0</v>
          </cell>
          <cell r="BZ204">
            <v>0</v>
          </cell>
          <cell r="CA204" t="str">
            <v>нд</v>
          </cell>
          <cell r="CB204">
            <v>0</v>
          </cell>
          <cell r="CC204" t="str">
            <v>нд</v>
          </cell>
          <cell r="CD204">
            <v>0</v>
          </cell>
          <cell r="CE204" t="str">
            <v>нд</v>
          </cell>
          <cell r="CF204">
            <v>0</v>
          </cell>
          <cell r="CG204" t="str">
            <v>нд</v>
          </cell>
          <cell r="CH204">
            <v>0</v>
          </cell>
          <cell r="CI204" t="str">
            <v>нд</v>
          </cell>
          <cell r="CJ204">
            <v>0</v>
          </cell>
          <cell r="CK204">
            <v>0</v>
          </cell>
          <cell r="CL204" t="str">
            <v>нд</v>
          </cell>
          <cell r="CM204">
            <v>0</v>
          </cell>
          <cell r="CN204">
            <v>0</v>
          </cell>
          <cell r="CO204">
            <v>0</v>
          </cell>
          <cell r="CP204">
            <v>0</v>
          </cell>
          <cell r="CQ204">
            <v>0</v>
          </cell>
          <cell r="CR204">
            <v>0</v>
          </cell>
          <cell r="CS204">
            <v>0</v>
          </cell>
          <cell r="CT204">
            <v>0</v>
          </cell>
          <cell r="CU204">
            <v>0</v>
          </cell>
          <cell r="CV204">
            <v>0</v>
          </cell>
          <cell r="CW204" t="str">
            <v>нд</v>
          </cell>
          <cell r="CX204">
            <v>0</v>
          </cell>
          <cell r="CY204" t="str">
            <v>нд</v>
          </cell>
          <cell r="CZ204">
            <v>0</v>
          </cell>
          <cell r="DA204" t="str">
            <v>нд</v>
          </cell>
          <cell r="DB204">
            <v>0</v>
          </cell>
          <cell r="DC204" t="str">
            <v>нд</v>
          </cell>
          <cell r="DD204">
            <v>0</v>
          </cell>
          <cell r="DE204" t="str">
            <v>нд</v>
          </cell>
          <cell r="DF204">
            <v>0</v>
          </cell>
          <cell r="DG204">
            <v>0</v>
          </cell>
        </row>
        <row r="205">
          <cell r="D205" t="str">
            <v>Г</v>
          </cell>
          <cell r="E205" t="str">
            <v>АО "Чеченэнерго"</v>
          </cell>
          <cell r="F205" t="str">
            <v>Чеченская Республика</v>
          </cell>
          <cell r="G205" t="str">
            <v>нд</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t="str">
            <v>нд</v>
          </cell>
          <cell r="AA205" t="str">
            <v>нд</v>
          </cell>
          <cell r="AB205" t="str">
            <v>нд</v>
          </cell>
          <cell r="AC205" t="str">
            <v>нд</v>
          </cell>
          <cell r="AD205" t="str">
            <v>нд</v>
          </cell>
          <cell r="AE205" t="str">
            <v>нд</v>
          </cell>
          <cell r="AF205" t="str">
            <v>нд</v>
          </cell>
          <cell r="AG205">
            <v>0</v>
          </cell>
          <cell r="AH205">
            <v>0</v>
          </cell>
          <cell r="AI205" t="str">
            <v>нд</v>
          </cell>
          <cell r="AJ205">
            <v>0</v>
          </cell>
          <cell r="AK205">
            <v>0</v>
          </cell>
          <cell r="AL205" t="str">
            <v>нд</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v>0</v>
          </cell>
          <cell r="BS205">
            <v>0</v>
          </cell>
          <cell r="BT205">
            <v>0</v>
          </cell>
          <cell r="BU205">
            <v>0</v>
          </cell>
          <cell r="BV205">
            <v>0</v>
          </cell>
          <cell r="BW205">
            <v>0</v>
          </cell>
          <cell r="BX205">
            <v>0</v>
          </cell>
          <cell r="BY205">
            <v>0</v>
          </cell>
          <cell r="BZ205">
            <v>0</v>
          </cell>
          <cell r="CA205" t="str">
            <v>нд</v>
          </cell>
          <cell r="CB205">
            <v>0</v>
          </cell>
          <cell r="CC205" t="str">
            <v>нд</v>
          </cell>
          <cell r="CD205">
            <v>0</v>
          </cell>
          <cell r="CE205" t="str">
            <v>нд</v>
          </cell>
          <cell r="CF205">
            <v>0</v>
          </cell>
          <cell r="CG205" t="str">
            <v>нд</v>
          </cell>
          <cell r="CH205">
            <v>0</v>
          </cell>
          <cell r="CI205" t="str">
            <v>нд</v>
          </cell>
          <cell r="CJ205">
            <v>0</v>
          </cell>
          <cell r="CK205">
            <v>0</v>
          </cell>
          <cell r="CL205" t="str">
            <v>нд</v>
          </cell>
          <cell r="CM205">
            <v>0</v>
          </cell>
          <cell r="CN205">
            <v>0</v>
          </cell>
          <cell r="CO205">
            <v>0</v>
          </cell>
          <cell r="CP205">
            <v>0</v>
          </cell>
          <cell r="CQ205">
            <v>0</v>
          </cell>
          <cell r="CR205">
            <v>0</v>
          </cell>
          <cell r="CS205">
            <v>0</v>
          </cell>
          <cell r="CT205">
            <v>0</v>
          </cell>
          <cell r="CU205">
            <v>0</v>
          </cell>
          <cell r="CV205">
            <v>0</v>
          </cell>
          <cell r="CW205" t="str">
            <v>нд</v>
          </cell>
          <cell r="CX205">
            <v>0</v>
          </cell>
          <cell r="CY205" t="str">
            <v>нд</v>
          </cell>
          <cell r="CZ205">
            <v>0</v>
          </cell>
          <cell r="DA205" t="str">
            <v>нд</v>
          </cell>
          <cell r="DB205">
            <v>0</v>
          </cell>
          <cell r="DC205" t="str">
            <v>нд</v>
          </cell>
          <cell r="DD205">
            <v>0</v>
          </cell>
          <cell r="DE205" t="str">
            <v>нд</v>
          </cell>
          <cell r="DF205">
            <v>0</v>
          </cell>
          <cell r="DG205">
            <v>0</v>
          </cell>
        </row>
        <row r="206">
          <cell r="D206" t="str">
            <v>Г</v>
          </cell>
          <cell r="E206" t="str">
            <v>АО "Чеченэнерго"</v>
          </cell>
          <cell r="F206" t="str">
            <v>Чеченская Республика</v>
          </cell>
          <cell r="G206" t="str">
            <v>нд</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t="str">
            <v>нд</v>
          </cell>
          <cell r="AA206" t="str">
            <v>нд</v>
          </cell>
          <cell r="AB206" t="str">
            <v>нд</v>
          </cell>
          <cell r="AC206" t="str">
            <v>нд</v>
          </cell>
          <cell r="AD206" t="str">
            <v>нд</v>
          </cell>
          <cell r="AE206" t="str">
            <v>нд</v>
          </cell>
          <cell r="AF206" t="str">
            <v>нд</v>
          </cell>
          <cell r="AG206">
            <v>0</v>
          </cell>
          <cell r="AH206">
            <v>0</v>
          </cell>
          <cell r="AI206" t="str">
            <v>нд</v>
          </cell>
          <cell r="AJ206">
            <v>0</v>
          </cell>
          <cell r="AK206">
            <v>0</v>
          </cell>
          <cell r="AL206" t="str">
            <v>нд</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v>0</v>
          </cell>
          <cell r="BS206">
            <v>0</v>
          </cell>
          <cell r="BT206">
            <v>0</v>
          </cell>
          <cell r="BU206">
            <v>0</v>
          </cell>
          <cell r="BV206">
            <v>0</v>
          </cell>
          <cell r="BW206">
            <v>0</v>
          </cell>
          <cell r="BX206">
            <v>0</v>
          </cell>
          <cell r="BY206">
            <v>0</v>
          </cell>
          <cell r="BZ206">
            <v>0</v>
          </cell>
          <cell r="CA206" t="str">
            <v>нд</v>
          </cell>
          <cell r="CB206">
            <v>0</v>
          </cell>
          <cell r="CC206" t="str">
            <v>нд</v>
          </cell>
          <cell r="CD206">
            <v>0</v>
          </cell>
          <cell r="CE206" t="str">
            <v>нд</v>
          </cell>
          <cell r="CF206">
            <v>0</v>
          </cell>
          <cell r="CG206" t="str">
            <v>нд</v>
          </cell>
          <cell r="CH206">
            <v>0</v>
          </cell>
          <cell r="CI206" t="str">
            <v>нд</v>
          </cell>
          <cell r="CJ206">
            <v>0</v>
          </cell>
          <cell r="CK206">
            <v>0</v>
          </cell>
          <cell r="CL206" t="str">
            <v>нд</v>
          </cell>
          <cell r="CM206">
            <v>0</v>
          </cell>
          <cell r="CN206">
            <v>0</v>
          </cell>
          <cell r="CO206">
            <v>0</v>
          </cell>
          <cell r="CP206">
            <v>0</v>
          </cell>
          <cell r="CQ206">
            <v>0</v>
          </cell>
          <cell r="CR206">
            <v>0</v>
          </cell>
          <cell r="CS206">
            <v>0</v>
          </cell>
          <cell r="CT206">
            <v>0</v>
          </cell>
          <cell r="CU206">
            <v>0</v>
          </cell>
          <cell r="CV206">
            <v>0</v>
          </cell>
          <cell r="CW206" t="str">
            <v>нд</v>
          </cell>
          <cell r="CX206">
            <v>0</v>
          </cell>
          <cell r="CY206" t="str">
            <v>нд</v>
          </cell>
          <cell r="CZ206">
            <v>0</v>
          </cell>
          <cell r="DA206" t="str">
            <v>нд</v>
          </cell>
          <cell r="DB206">
            <v>0</v>
          </cell>
          <cell r="DC206" t="str">
            <v>нд</v>
          </cell>
          <cell r="DD206">
            <v>0</v>
          </cell>
          <cell r="DE206" t="str">
            <v>нд</v>
          </cell>
          <cell r="DF206">
            <v>0</v>
          </cell>
          <cell r="DG206">
            <v>0</v>
          </cell>
        </row>
        <row r="207">
          <cell r="D207" t="str">
            <v>Г</v>
          </cell>
          <cell r="E207" t="str">
            <v>АО "Чеченэнерго"</v>
          </cell>
          <cell r="F207" t="str">
            <v>Чеченская Республика</v>
          </cell>
          <cell r="G207" t="str">
            <v>нд</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t="str">
            <v>нд</v>
          </cell>
          <cell r="AA207" t="str">
            <v>нд</v>
          </cell>
          <cell r="AB207" t="str">
            <v>нд</v>
          </cell>
          <cell r="AC207" t="str">
            <v>нд</v>
          </cell>
          <cell r="AD207" t="str">
            <v>нд</v>
          </cell>
          <cell r="AE207" t="str">
            <v>нд</v>
          </cell>
          <cell r="AF207" t="str">
            <v>нд</v>
          </cell>
          <cell r="AG207">
            <v>0</v>
          </cell>
          <cell r="AH207">
            <v>0</v>
          </cell>
          <cell r="AI207" t="str">
            <v>нд</v>
          </cell>
          <cell r="AJ207">
            <v>0</v>
          </cell>
          <cell r="AK207">
            <v>0</v>
          </cell>
          <cell r="AL207" t="str">
            <v>нд</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t="str">
            <v>нд</v>
          </cell>
          <cell r="BL207">
            <v>0</v>
          </cell>
          <cell r="BM207" t="str">
            <v>нд</v>
          </cell>
          <cell r="BN207">
            <v>0</v>
          </cell>
          <cell r="BO207" t="str">
            <v>нд</v>
          </cell>
          <cell r="BP207">
            <v>0</v>
          </cell>
          <cell r="BQ207">
            <v>0</v>
          </cell>
          <cell r="BR207">
            <v>0</v>
          </cell>
          <cell r="BS207">
            <v>0</v>
          </cell>
          <cell r="BT207">
            <v>0</v>
          </cell>
          <cell r="BU207">
            <v>0</v>
          </cell>
          <cell r="BV207">
            <v>0</v>
          </cell>
          <cell r="BW207">
            <v>0</v>
          </cell>
          <cell r="BX207">
            <v>0</v>
          </cell>
          <cell r="BY207">
            <v>0</v>
          </cell>
          <cell r="BZ207">
            <v>0</v>
          </cell>
          <cell r="CA207" t="str">
            <v>нд</v>
          </cell>
          <cell r="CB207">
            <v>0</v>
          </cell>
          <cell r="CC207" t="str">
            <v>нд</v>
          </cell>
          <cell r="CD207">
            <v>0</v>
          </cell>
          <cell r="CE207" t="str">
            <v>нд</v>
          </cell>
          <cell r="CF207">
            <v>0</v>
          </cell>
          <cell r="CG207" t="str">
            <v>нд</v>
          </cell>
          <cell r="CH207">
            <v>0</v>
          </cell>
          <cell r="CI207" t="str">
            <v>нд</v>
          </cell>
          <cell r="CJ207">
            <v>0</v>
          </cell>
          <cell r="CK207">
            <v>0</v>
          </cell>
          <cell r="CL207" t="str">
            <v>нд</v>
          </cell>
          <cell r="CM207">
            <v>0</v>
          </cell>
          <cell r="CN207">
            <v>0</v>
          </cell>
          <cell r="CO207">
            <v>0</v>
          </cell>
          <cell r="CP207">
            <v>0</v>
          </cell>
          <cell r="CQ207">
            <v>0</v>
          </cell>
          <cell r="CR207">
            <v>0</v>
          </cell>
          <cell r="CS207">
            <v>0</v>
          </cell>
          <cell r="CT207">
            <v>0</v>
          </cell>
          <cell r="CU207">
            <v>0</v>
          </cell>
          <cell r="CV207">
            <v>0</v>
          </cell>
          <cell r="CW207" t="str">
            <v>нд</v>
          </cell>
          <cell r="CX207">
            <v>0</v>
          </cell>
          <cell r="CY207" t="str">
            <v>нд</v>
          </cell>
          <cell r="CZ207">
            <v>0</v>
          </cell>
          <cell r="DA207" t="str">
            <v>нд</v>
          </cell>
          <cell r="DB207">
            <v>0</v>
          </cell>
          <cell r="DC207" t="str">
            <v>нд</v>
          </cell>
          <cell r="DD207">
            <v>0</v>
          </cell>
          <cell r="DE207" t="str">
            <v>нд</v>
          </cell>
          <cell r="DF207">
            <v>0</v>
          </cell>
          <cell r="DG207">
            <v>0</v>
          </cell>
        </row>
        <row r="208">
          <cell r="D208" t="str">
            <v>Г</v>
          </cell>
          <cell r="E208" t="str">
            <v>АО "Чеченэнерго"</v>
          </cell>
          <cell r="F208" t="str">
            <v>Чеченская Республика</v>
          </cell>
          <cell r="G208" t="str">
            <v>нд</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t="str">
            <v>нд</v>
          </cell>
          <cell r="AA208" t="str">
            <v>нд</v>
          </cell>
          <cell r="AB208" t="str">
            <v>нд</v>
          </cell>
          <cell r="AC208" t="str">
            <v>нд</v>
          </cell>
          <cell r="AD208" t="str">
            <v>нд</v>
          </cell>
          <cell r="AE208" t="str">
            <v>нд</v>
          </cell>
          <cell r="AF208" t="str">
            <v>нд</v>
          </cell>
          <cell r="AG208">
            <v>0</v>
          </cell>
          <cell r="AH208">
            <v>0</v>
          </cell>
          <cell r="AI208" t="str">
            <v>нд</v>
          </cell>
          <cell r="AJ208">
            <v>0</v>
          </cell>
          <cell r="AK208">
            <v>0</v>
          </cell>
          <cell r="AL208" t="str">
            <v>нд</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t="str">
            <v>нд</v>
          </cell>
          <cell r="BL208">
            <v>0</v>
          </cell>
          <cell r="BM208" t="str">
            <v>нд</v>
          </cell>
          <cell r="BN208">
            <v>0</v>
          </cell>
          <cell r="BO208" t="str">
            <v>нд</v>
          </cell>
          <cell r="BP208">
            <v>0</v>
          </cell>
          <cell r="BQ208">
            <v>0</v>
          </cell>
          <cell r="BR208">
            <v>0</v>
          </cell>
          <cell r="BS208">
            <v>0</v>
          </cell>
          <cell r="BT208">
            <v>0</v>
          </cell>
          <cell r="BU208">
            <v>0</v>
          </cell>
          <cell r="BV208">
            <v>0</v>
          </cell>
          <cell r="BW208">
            <v>0</v>
          </cell>
          <cell r="BX208">
            <v>0</v>
          </cell>
          <cell r="BY208">
            <v>0</v>
          </cell>
          <cell r="BZ208">
            <v>0</v>
          </cell>
          <cell r="CA208" t="str">
            <v>нд</v>
          </cell>
          <cell r="CB208">
            <v>0</v>
          </cell>
          <cell r="CC208" t="str">
            <v>нд</v>
          </cell>
          <cell r="CD208">
            <v>0</v>
          </cell>
          <cell r="CE208" t="str">
            <v>нд</v>
          </cell>
          <cell r="CF208">
            <v>0</v>
          </cell>
          <cell r="CG208" t="str">
            <v>нд</v>
          </cell>
          <cell r="CH208">
            <v>0</v>
          </cell>
          <cell r="CI208" t="str">
            <v>нд</v>
          </cell>
          <cell r="CJ208">
            <v>0</v>
          </cell>
          <cell r="CK208">
            <v>0</v>
          </cell>
          <cell r="CL208" t="str">
            <v>нд</v>
          </cell>
          <cell r="CM208">
            <v>0</v>
          </cell>
          <cell r="CN208">
            <v>0</v>
          </cell>
          <cell r="CO208">
            <v>0</v>
          </cell>
          <cell r="CP208">
            <v>0</v>
          </cell>
          <cell r="CQ208">
            <v>0</v>
          </cell>
          <cell r="CR208">
            <v>0</v>
          </cell>
          <cell r="CS208">
            <v>0</v>
          </cell>
          <cell r="CT208">
            <v>0</v>
          </cell>
          <cell r="CU208">
            <v>0</v>
          </cell>
          <cell r="CV208">
            <v>0</v>
          </cell>
          <cell r="CW208" t="str">
            <v>нд</v>
          </cell>
          <cell r="CX208">
            <v>0</v>
          </cell>
          <cell r="CY208" t="str">
            <v>нд</v>
          </cell>
          <cell r="CZ208">
            <v>0</v>
          </cell>
          <cell r="DA208" t="str">
            <v>нд</v>
          </cell>
          <cell r="DB208">
            <v>0</v>
          </cell>
          <cell r="DC208" t="str">
            <v>нд</v>
          </cell>
          <cell r="DD208">
            <v>0</v>
          </cell>
          <cell r="DE208" t="str">
            <v>нд</v>
          </cell>
          <cell r="DF208">
            <v>0</v>
          </cell>
          <cell r="DG208">
            <v>0</v>
          </cell>
        </row>
        <row r="209">
          <cell r="D209" t="str">
            <v>Г</v>
          </cell>
          <cell r="E209" t="str">
            <v>АО "Чеченэнерго"</v>
          </cell>
          <cell r="F209" t="str">
            <v>Чеченская Республика</v>
          </cell>
          <cell r="G209" t="str">
            <v>нд</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t="str">
            <v>нд</v>
          </cell>
          <cell r="AA209" t="str">
            <v>нд</v>
          </cell>
          <cell r="AB209" t="str">
            <v>нд</v>
          </cell>
          <cell r="AC209" t="str">
            <v>нд</v>
          </cell>
          <cell r="AD209" t="str">
            <v>нд</v>
          </cell>
          <cell r="AE209" t="str">
            <v>нд</v>
          </cell>
          <cell r="AF209" t="str">
            <v>нд</v>
          </cell>
          <cell r="AG209">
            <v>0</v>
          </cell>
          <cell r="AH209">
            <v>0</v>
          </cell>
          <cell r="AI209" t="str">
            <v>нд</v>
          </cell>
          <cell r="AJ209">
            <v>0</v>
          </cell>
          <cell r="AK209">
            <v>0</v>
          </cell>
          <cell r="AL209" t="str">
            <v>нд</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t="str">
            <v>нд</v>
          </cell>
          <cell r="BL209">
            <v>0</v>
          </cell>
          <cell r="BM209" t="str">
            <v>нд</v>
          </cell>
          <cell r="BN209">
            <v>0</v>
          </cell>
          <cell r="BO209" t="str">
            <v>нд</v>
          </cell>
          <cell r="BP209">
            <v>0</v>
          </cell>
          <cell r="BQ209">
            <v>0</v>
          </cell>
          <cell r="BR209">
            <v>0</v>
          </cell>
          <cell r="BS209">
            <v>0</v>
          </cell>
          <cell r="BT209">
            <v>0</v>
          </cell>
          <cell r="BU209">
            <v>0</v>
          </cell>
          <cell r="BV209">
            <v>0</v>
          </cell>
          <cell r="BW209">
            <v>0</v>
          </cell>
          <cell r="BX209">
            <v>0</v>
          </cell>
          <cell r="BY209">
            <v>0</v>
          </cell>
          <cell r="BZ209">
            <v>0</v>
          </cell>
          <cell r="CA209" t="str">
            <v>нд</v>
          </cell>
          <cell r="CB209">
            <v>0</v>
          </cell>
          <cell r="CC209" t="str">
            <v>нд</v>
          </cell>
          <cell r="CD209">
            <v>0</v>
          </cell>
          <cell r="CE209" t="str">
            <v>нд</v>
          </cell>
          <cell r="CF209">
            <v>0</v>
          </cell>
          <cell r="CG209" t="str">
            <v>нд</v>
          </cell>
          <cell r="CH209">
            <v>0</v>
          </cell>
          <cell r="CI209" t="str">
            <v>нд</v>
          </cell>
          <cell r="CJ209">
            <v>0</v>
          </cell>
          <cell r="CK209">
            <v>0</v>
          </cell>
          <cell r="CL209" t="str">
            <v>нд</v>
          </cell>
          <cell r="CM209">
            <v>0</v>
          </cell>
          <cell r="CN209">
            <v>0</v>
          </cell>
          <cell r="CO209">
            <v>0</v>
          </cell>
          <cell r="CP209">
            <v>0</v>
          </cell>
          <cell r="CQ209">
            <v>0</v>
          </cell>
          <cell r="CR209">
            <v>0</v>
          </cell>
          <cell r="CS209">
            <v>0</v>
          </cell>
          <cell r="CT209">
            <v>0</v>
          </cell>
          <cell r="CU209">
            <v>0</v>
          </cell>
          <cell r="CV209">
            <v>0</v>
          </cell>
          <cell r="CW209" t="str">
            <v>нд</v>
          </cell>
          <cell r="CX209">
            <v>0</v>
          </cell>
          <cell r="CY209" t="str">
            <v>нд</v>
          </cell>
          <cell r="CZ209">
            <v>0</v>
          </cell>
          <cell r="DA209" t="str">
            <v>нд</v>
          </cell>
          <cell r="DB209">
            <v>0</v>
          </cell>
          <cell r="DC209" t="str">
            <v>нд</v>
          </cell>
          <cell r="DD209">
            <v>0</v>
          </cell>
          <cell r="DE209" t="str">
            <v>нд</v>
          </cell>
          <cell r="DF209">
            <v>0</v>
          </cell>
          <cell r="DG209">
            <v>0</v>
          </cell>
        </row>
        <row r="210">
          <cell r="D210" t="str">
            <v>Г</v>
          </cell>
          <cell r="E210" t="str">
            <v>АО "Чеченэнерго"</v>
          </cell>
          <cell r="F210" t="str">
            <v>Чеченская Республика</v>
          </cell>
          <cell r="G210" t="str">
            <v>нд</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t="str">
            <v>нд</v>
          </cell>
          <cell r="AA210" t="str">
            <v>нд</v>
          </cell>
          <cell r="AB210" t="str">
            <v>нд</v>
          </cell>
          <cell r="AC210" t="str">
            <v>нд</v>
          </cell>
          <cell r="AD210" t="str">
            <v>нд</v>
          </cell>
          <cell r="AE210" t="str">
            <v>нд</v>
          </cell>
          <cell r="AF210" t="str">
            <v>нд</v>
          </cell>
          <cell r="AG210">
            <v>0</v>
          </cell>
          <cell r="AH210">
            <v>0</v>
          </cell>
          <cell r="AI210" t="str">
            <v>нд</v>
          </cell>
          <cell r="AJ210">
            <v>0</v>
          </cell>
          <cell r="AK210">
            <v>0</v>
          </cell>
          <cell r="AL210" t="str">
            <v>нд</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t="str">
            <v>нд</v>
          </cell>
          <cell r="BL210">
            <v>0</v>
          </cell>
          <cell r="BM210" t="str">
            <v>нд</v>
          </cell>
          <cell r="BN210">
            <v>0</v>
          </cell>
          <cell r="BO210" t="str">
            <v>нд</v>
          </cell>
          <cell r="BP210">
            <v>0</v>
          </cell>
          <cell r="BQ210">
            <v>0</v>
          </cell>
          <cell r="BR210">
            <v>0</v>
          </cell>
          <cell r="BS210">
            <v>0</v>
          </cell>
          <cell r="BT210">
            <v>0</v>
          </cell>
          <cell r="BU210">
            <v>0</v>
          </cell>
          <cell r="BV210">
            <v>0</v>
          </cell>
          <cell r="BW210">
            <v>0</v>
          </cell>
          <cell r="BX210">
            <v>0</v>
          </cell>
          <cell r="BY210">
            <v>0</v>
          </cell>
          <cell r="BZ210">
            <v>0</v>
          </cell>
          <cell r="CA210" t="str">
            <v>нд</v>
          </cell>
          <cell r="CB210">
            <v>0</v>
          </cell>
          <cell r="CC210" t="str">
            <v>нд</v>
          </cell>
          <cell r="CD210">
            <v>0</v>
          </cell>
          <cell r="CE210" t="str">
            <v>нд</v>
          </cell>
          <cell r="CF210">
            <v>0</v>
          </cell>
          <cell r="CG210" t="str">
            <v>нд</v>
          </cell>
          <cell r="CH210">
            <v>0</v>
          </cell>
          <cell r="CI210" t="str">
            <v>нд</v>
          </cell>
          <cell r="CJ210">
            <v>0</v>
          </cell>
          <cell r="CK210">
            <v>0</v>
          </cell>
          <cell r="CL210" t="str">
            <v>нд</v>
          </cell>
          <cell r="CM210">
            <v>0</v>
          </cell>
          <cell r="CN210">
            <v>0</v>
          </cell>
          <cell r="CO210">
            <v>0</v>
          </cell>
          <cell r="CP210">
            <v>0</v>
          </cell>
          <cell r="CQ210">
            <v>0</v>
          </cell>
          <cell r="CR210">
            <v>0</v>
          </cell>
          <cell r="CS210">
            <v>0</v>
          </cell>
          <cell r="CT210">
            <v>0</v>
          </cell>
          <cell r="CU210">
            <v>0</v>
          </cell>
          <cell r="CV210">
            <v>0</v>
          </cell>
          <cell r="CW210" t="str">
            <v>нд</v>
          </cell>
          <cell r="CX210">
            <v>0</v>
          </cell>
          <cell r="CY210" t="str">
            <v>нд</v>
          </cell>
          <cell r="CZ210">
            <v>0</v>
          </cell>
          <cell r="DA210" t="str">
            <v>нд</v>
          </cell>
          <cell r="DB210">
            <v>0</v>
          </cell>
          <cell r="DC210" t="str">
            <v>нд</v>
          </cell>
          <cell r="DD210">
            <v>0</v>
          </cell>
          <cell r="DE210" t="str">
            <v>нд</v>
          </cell>
          <cell r="DF210">
            <v>0</v>
          </cell>
          <cell r="DG210">
            <v>0</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5043</v>
          </cell>
          <cell r="P241">
            <v>0</v>
          </cell>
          <cell r="Q241">
            <v>0</v>
          </cell>
          <cell r="R241">
            <v>0</v>
          </cell>
          <cell r="S241">
            <v>0</v>
          </cell>
          <cell r="T241">
            <v>0</v>
          </cell>
          <cell r="U241">
            <v>0</v>
          </cell>
          <cell r="V241">
            <v>0</v>
          </cell>
          <cell r="W241">
            <v>0</v>
          </cell>
          <cell r="X241">
            <v>21693</v>
          </cell>
          <cell r="Y241">
            <v>0</v>
          </cell>
          <cell r="Z241" t="str">
            <v>нд</v>
          </cell>
          <cell r="AA241" t="str">
            <v>нд</v>
          </cell>
          <cell r="AB241" t="str">
            <v>нд</v>
          </cell>
          <cell r="AC241" t="str">
            <v>нд</v>
          </cell>
          <cell r="AD241" t="str">
            <v>нд</v>
          </cell>
          <cell r="AE241" t="str">
            <v>нд</v>
          </cell>
          <cell r="AF241" t="str">
            <v>нд</v>
          </cell>
          <cell r="AG241" t="str">
            <v>нд</v>
          </cell>
          <cell r="AH241" t="str">
            <v>нд</v>
          </cell>
          <cell r="AI241" t="str">
            <v>нд</v>
          </cell>
          <cell r="AJ241" t="str">
            <v>нд</v>
          </cell>
          <cell r="AK241" t="str">
            <v>нд</v>
          </cell>
          <cell r="AL241" t="str">
            <v>нд</v>
          </cell>
          <cell r="AM241" t="str">
            <v>нд</v>
          </cell>
          <cell r="AN241" t="str">
            <v>нд</v>
          </cell>
          <cell r="AO241">
            <v>104.99759999999999</v>
          </cell>
          <cell r="AP241">
            <v>135.80092098568869</v>
          </cell>
          <cell r="AQ241">
            <v>104.99759999999999</v>
          </cell>
          <cell r="AR241">
            <v>136.47289283458022</v>
          </cell>
          <cell r="AS241">
            <v>72.00043799103635</v>
          </cell>
          <cell r="AT241">
            <v>302.088025447473</v>
          </cell>
          <cell r="AU241">
            <v>60.000364992530251</v>
          </cell>
          <cell r="AV241">
            <v>3.8055703166602957</v>
          </cell>
          <cell r="AW241">
            <v>1.2828077908312074</v>
          </cell>
          <cell r="AX241">
            <v>47.093406698535944</v>
          </cell>
          <cell r="AY241">
            <v>7.8185801865028006</v>
          </cell>
          <cell r="AZ241">
            <v>251.74002120622751</v>
          </cell>
          <cell r="BA241" t="str">
            <v>нд</v>
          </cell>
          <cell r="BB241" t="str">
            <v>нд</v>
          </cell>
          <cell r="BC241" t="str">
            <v>нд</v>
          </cell>
          <cell r="BD241">
            <v>251.74002120622751</v>
          </cell>
          <cell r="BE241">
            <v>0</v>
          </cell>
          <cell r="BF241">
            <v>0</v>
          </cell>
          <cell r="BG241">
            <v>0</v>
          </cell>
          <cell r="BH241">
            <v>72.00043799103635</v>
          </cell>
          <cell r="BI241">
            <v>72.00043799103635</v>
          </cell>
          <cell r="BJ241">
            <v>302.088025447473</v>
          </cell>
          <cell r="BK241" t="str">
            <v>нд</v>
          </cell>
          <cell r="BL241">
            <v>60.000364992530251</v>
          </cell>
          <cell r="BM241" t="str">
            <v>нд</v>
          </cell>
          <cell r="BN241">
            <v>60.000364992530251</v>
          </cell>
          <cell r="BO241" t="str">
            <v>нд</v>
          </cell>
          <cell r="BP241">
            <v>251.74002120622751</v>
          </cell>
          <cell r="BQ241">
            <v>0</v>
          </cell>
          <cell r="BR241" t="str">
            <v>нд</v>
          </cell>
          <cell r="BS241">
            <v>0</v>
          </cell>
          <cell r="BT241">
            <v>0</v>
          </cell>
          <cell r="BU241">
            <v>0</v>
          </cell>
          <cell r="BV241">
            <v>0</v>
          </cell>
          <cell r="BW241">
            <v>0</v>
          </cell>
          <cell r="BX241">
            <v>55.087602082146496</v>
          </cell>
          <cell r="BY241">
            <v>55.087602082146496</v>
          </cell>
          <cell r="BZ241">
            <v>44.140589189956394</v>
          </cell>
          <cell r="CA241" t="str">
            <v>нд</v>
          </cell>
          <cell r="CB241">
            <v>47.276317670085824</v>
          </cell>
          <cell r="CC241" t="str">
            <v>нд</v>
          </cell>
          <cell r="CD241">
            <v>49.498304600579928</v>
          </cell>
          <cell r="CE241" t="str">
            <v>нд</v>
          </cell>
          <cell r="CF241">
            <v>51.824724916807192</v>
          </cell>
          <cell r="CG241" t="str">
            <v>нд</v>
          </cell>
          <cell r="CH241">
            <v>54.260486987897153</v>
          </cell>
          <cell r="CI241" t="str">
            <v>нд</v>
          </cell>
          <cell r="CJ241">
            <v>55.087602082146496</v>
          </cell>
          <cell r="CK241">
            <v>302.088025447473</v>
          </cell>
          <cell r="CL241" t="str">
            <v>нд</v>
          </cell>
          <cell r="CM241">
            <v>0</v>
          </cell>
          <cell r="CN241" t="str">
            <v>нд</v>
          </cell>
          <cell r="CO241" t="str">
            <v>нд</v>
          </cell>
          <cell r="CP241" t="str">
            <v>нд</v>
          </cell>
          <cell r="CQ241" t="str">
            <v>нд</v>
          </cell>
          <cell r="CR241">
            <v>0</v>
          </cell>
          <cell r="CS241">
            <v>0</v>
          </cell>
          <cell r="CT241">
            <v>45.906335068455412</v>
          </cell>
          <cell r="CU241">
            <v>45.906335068455412</v>
          </cell>
          <cell r="CV241">
            <v>36.783824324963661</v>
          </cell>
          <cell r="CW241" t="str">
            <v>нд</v>
          </cell>
          <cell r="CX241">
            <v>39.396931391738192</v>
          </cell>
          <cell r="CY241" t="str">
            <v>нд</v>
          </cell>
          <cell r="CZ241">
            <v>41.248587167149942</v>
          </cell>
          <cell r="DA241" t="str">
            <v>нд</v>
          </cell>
          <cell r="DB241">
            <v>43.187270764006001</v>
          </cell>
          <cell r="DC241" t="str">
            <v>нд</v>
          </cell>
          <cell r="DD241">
            <v>45.217072489914294</v>
          </cell>
          <cell r="DE241" t="str">
            <v>нд</v>
          </cell>
          <cell r="DF241">
            <v>45.906335068455412</v>
          </cell>
          <cell r="DG241">
            <v>251.74002120622751</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t="str">
            <v>нд</v>
          </cell>
          <cell r="AA250" t="str">
            <v>нд</v>
          </cell>
          <cell r="AB250" t="str">
            <v>нд</v>
          </cell>
          <cell r="AC250" t="str">
            <v>нд</v>
          </cell>
          <cell r="AD250" t="str">
            <v>нд</v>
          </cell>
          <cell r="AE250" t="str">
            <v>нд</v>
          </cell>
          <cell r="AF250" t="str">
            <v>нд</v>
          </cell>
          <cell r="AG250">
            <v>0</v>
          </cell>
          <cell r="AH250">
            <v>0</v>
          </cell>
          <cell r="AI250" t="str">
            <v>нд</v>
          </cell>
          <cell r="AJ250">
            <v>0</v>
          </cell>
          <cell r="AK250">
            <v>0</v>
          </cell>
          <cell r="AL250" t="str">
            <v>нд</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t="str">
            <v>нд</v>
          </cell>
          <cell r="BL250">
            <v>0</v>
          </cell>
          <cell r="BM250" t="str">
            <v>нд</v>
          </cell>
          <cell r="BN250">
            <v>0</v>
          </cell>
          <cell r="BO250" t="str">
            <v>нд</v>
          </cell>
          <cell r="BP250">
            <v>0</v>
          </cell>
          <cell r="BQ250">
            <v>0</v>
          </cell>
          <cell r="BR250">
            <v>0</v>
          </cell>
          <cell r="BS250">
            <v>0</v>
          </cell>
          <cell r="BT250">
            <v>0</v>
          </cell>
          <cell r="BU250">
            <v>0</v>
          </cell>
          <cell r="BV250">
            <v>0</v>
          </cell>
          <cell r="BW250">
            <v>0</v>
          </cell>
          <cell r="BX250">
            <v>0</v>
          </cell>
          <cell r="BY250">
            <v>0</v>
          </cell>
          <cell r="BZ250">
            <v>0</v>
          </cell>
          <cell r="CA250" t="str">
            <v>нд</v>
          </cell>
          <cell r="CB250">
            <v>0</v>
          </cell>
          <cell r="CC250" t="str">
            <v>нд</v>
          </cell>
          <cell r="CD250">
            <v>0</v>
          </cell>
          <cell r="CE250" t="str">
            <v>нд</v>
          </cell>
          <cell r="CF250">
            <v>0</v>
          </cell>
          <cell r="CG250" t="str">
            <v>нд</v>
          </cell>
          <cell r="CH250">
            <v>0</v>
          </cell>
          <cell r="CI250" t="str">
            <v>нд</v>
          </cell>
          <cell r="CJ250">
            <v>0</v>
          </cell>
          <cell r="CK250">
            <v>0</v>
          </cell>
          <cell r="CL250" t="str">
            <v>нд</v>
          </cell>
          <cell r="CM250">
            <v>0</v>
          </cell>
          <cell r="CN250">
            <v>0</v>
          </cell>
          <cell r="CO250">
            <v>0</v>
          </cell>
          <cell r="CP250">
            <v>0</v>
          </cell>
          <cell r="CQ250">
            <v>0</v>
          </cell>
          <cell r="CR250">
            <v>0</v>
          </cell>
          <cell r="CS250">
            <v>0</v>
          </cell>
          <cell r="CT250">
            <v>0</v>
          </cell>
          <cell r="CU250">
            <v>0</v>
          </cell>
          <cell r="CV250">
            <v>0</v>
          </cell>
          <cell r="CW250" t="str">
            <v>нд</v>
          </cell>
          <cell r="CX250">
            <v>0</v>
          </cell>
          <cell r="CY250" t="str">
            <v>нд</v>
          </cell>
          <cell r="CZ250">
            <v>0</v>
          </cell>
          <cell r="DA250" t="str">
            <v>нд</v>
          </cell>
          <cell r="DB250">
            <v>0</v>
          </cell>
          <cell r="DC250" t="str">
            <v>нд</v>
          </cell>
          <cell r="DD250">
            <v>0</v>
          </cell>
          <cell r="DE250" t="str">
            <v>нд</v>
          </cell>
          <cell r="DF250">
            <v>0</v>
          </cell>
          <cell r="DG250">
            <v>0</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5043</v>
          </cell>
          <cell r="P263">
            <v>0</v>
          </cell>
          <cell r="Q263">
            <v>0</v>
          </cell>
          <cell r="R263">
            <v>0</v>
          </cell>
          <cell r="S263">
            <v>0</v>
          </cell>
          <cell r="T263">
            <v>0</v>
          </cell>
          <cell r="U263">
            <v>0</v>
          </cell>
          <cell r="V263">
            <v>0</v>
          </cell>
          <cell r="W263">
            <v>0</v>
          </cell>
          <cell r="X263">
            <v>21693</v>
          </cell>
          <cell r="Y263">
            <v>0</v>
          </cell>
          <cell r="Z263" t="str">
            <v>нд</v>
          </cell>
          <cell r="AA263" t="str">
            <v>нд</v>
          </cell>
          <cell r="AB263" t="str">
            <v>нд</v>
          </cell>
          <cell r="AC263" t="str">
            <v>нд</v>
          </cell>
          <cell r="AD263" t="str">
            <v>нд</v>
          </cell>
          <cell r="AE263" t="str">
            <v>нд</v>
          </cell>
          <cell r="AF263" t="str">
            <v>нд</v>
          </cell>
          <cell r="AG263" t="str">
            <v>нд</v>
          </cell>
          <cell r="AH263" t="str">
            <v>нд</v>
          </cell>
          <cell r="AI263" t="str">
            <v>нд</v>
          </cell>
          <cell r="AJ263" t="str">
            <v>нд</v>
          </cell>
          <cell r="AK263" t="str">
            <v>нд</v>
          </cell>
          <cell r="AL263" t="str">
            <v>нд</v>
          </cell>
          <cell r="AM263" t="str">
            <v>нд</v>
          </cell>
          <cell r="AN263" t="str">
            <v>нд</v>
          </cell>
          <cell r="AO263">
            <v>104.99759999999999</v>
          </cell>
          <cell r="AP263">
            <v>135.80092098568869</v>
          </cell>
          <cell r="AQ263">
            <v>104.99759999999999</v>
          </cell>
          <cell r="AR263">
            <v>136.47289283458022</v>
          </cell>
          <cell r="AS263">
            <v>72.00043799103635</v>
          </cell>
          <cell r="AT263">
            <v>302.088025447473</v>
          </cell>
          <cell r="AU263">
            <v>60.000364992530251</v>
          </cell>
          <cell r="AV263">
            <v>3.8055703166602957</v>
          </cell>
          <cell r="AW263">
            <v>1.2828077908312074</v>
          </cell>
          <cell r="AX263">
            <v>47.093406698535944</v>
          </cell>
          <cell r="AY263">
            <v>7.8185801865028006</v>
          </cell>
          <cell r="AZ263">
            <v>251.74002120622751</v>
          </cell>
          <cell r="BA263" t="str">
            <v>нд</v>
          </cell>
          <cell r="BB263" t="str">
            <v>нд</v>
          </cell>
          <cell r="BC263" t="str">
            <v>нд</v>
          </cell>
          <cell r="BD263">
            <v>251.74002120622751</v>
          </cell>
          <cell r="BE263">
            <v>0</v>
          </cell>
          <cell r="BF263">
            <v>0</v>
          </cell>
          <cell r="BG263">
            <v>0</v>
          </cell>
          <cell r="BH263">
            <v>72.00043799103635</v>
          </cell>
          <cell r="BI263">
            <v>72.00043799103635</v>
          </cell>
          <cell r="BJ263">
            <v>302.088025447473</v>
          </cell>
          <cell r="BK263" t="str">
            <v>нд</v>
          </cell>
          <cell r="BL263">
            <v>60.000364992530251</v>
          </cell>
          <cell r="BM263" t="str">
            <v>нд</v>
          </cell>
          <cell r="BN263">
            <v>60.000364992530251</v>
          </cell>
          <cell r="BO263" t="str">
            <v>нд</v>
          </cell>
          <cell r="BP263">
            <v>251.74002120622751</v>
          </cell>
          <cell r="BQ263">
            <v>0</v>
          </cell>
          <cell r="BR263" t="str">
            <v>нд</v>
          </cell>
          <cell r="BS263">
            <v>0</v>
          </cell>
          <cell r="BT263">
            <v>0</v>
          </cell>
          <cell r="BU263">
            <v>0</v>
          </cell>
          <cell r="BV263">
            <v>0</v>
          </cell>
          <cell r="BW263">
            <v>0</v>
          </cell>
          <cell r="BX263">
            <v>55.087602082146496</v>
          </cell>
          <cell r="BY263">
            <v>55.087602082146496</v>
          </cell>
          <cell r="BZ263">
            <v>44.140589189956394</v>
          </cell>
          <cell r="CA263" t="str">
            <v>нд</v>
          </cell>
          <cell r="CB263">
            <v>47.276317670085824</v>
          </cell>
          <cell r="CC263" t="str">
            <v>нд</v>
          </cell>
          <cell r="CD263">
            <v>49.498304600579928</v>
          </cell>
          <cell r="CE263" t="str">
            <v>нд</v>
          </cell>
          <cell r="CF263">
            <v>51.824724916807192</v>
          </cell>
          <cell r="CG263" t="str">
            <v>нд</v>
          </cell>
          <cell r="CH263">
            <v>54.260486987897153</v>
          </cell>
          <cell r="CI263" t="str">
            <v>нд</v>
          </cell>
          <cell r="CJ263">
            <v>55.087602082146496</v>
          </cell>
          <cell r="CK263">
            <v>302.088025447473</v>
          </cell>
          <cell r="CL263" t="str">
            <v>нд</v>
          </cell>
          <cell r="CM263">
            <v>0</v>
          </cell>
          <cell r="CN263" t="str">
            <v>нд</v>
          </cell>
          <cell r="CO263" t="str">
            <v>нд</v>
          </cell>
          <cell r="CP263" t="str">
            <v>нд</v>
          </cell>
          <cell r="CQ263" t="str">
            <v>нд</v>
          </cell>
          <cell r="CR263">
            <v>0</v>
          </cell>
          <cell r="CS263">
            <v>0</v>
          </cell>
          <cell r="CT263">
            <v>45.906335068455412</v>
          </cell>
          <cell r="CU263">
            <v>45.906335068455412</v>
          </cell>
          <cell r="CV263">
            <v>36.783824324963661</v>
          </cell>
          <cell r="CW263" t="str">
            <v>нд</v>
          </cell>
          <cell r="CX263">
            <v>39.396931391738192</v>
          </cell>
          <cell r="CY263" t="str">
            <v>нд</v>
          </cell>
          <cell r="CZ263">
            <v>41.248587167149942</v>
          </cell>
          <cell r="DA263" t="str">
            <v>нд</v>
          </cell>
          <cell r="DB263">
            <v>43.187270764006001</v>
          </cell>
          <cell r="DC263" t="str">
            <v>нд</v>
          </cell>
          <cell r="DD263">
            <v>45.217072489914294</v>
          </cell>
          <cell r="DE263" t="str">
            <v>нд</v>
          </cell>
          <cell r="DF263">
            <v>45.906335068455412</v>
          </cell>
          <cell r="DG263">
            <v>251.74002120622751</v>
          </cell>
        </row>
        <row r="264">
          <cell r="D264" t="str">
            <v>K_Che355</v>
          </cell>
          <cell r="E264" t="str">
            <v>АО "Чеченэнерго"</v>
          </cell>
          <cell r="F264" t="str">
            <v>Чеченская Республика</v>
          </cell>
          <cell r="G264" t="str">
            <v>п</v>
          </cell>
          <cell r="H264">
            <v>0</v>
          </cell>
          <cell r="I264">
            <v>0</v>
          </cell>
          <cell r="J264">
            <v>0</v>
          </cell>
          <cell r="K264">
            <v>0</v>
          </cell>
          <cell r="L264">
            <v>0</v>
          </cell>
          <cell r="M264">
            <v>0</v>
          </cell>
          <cell r="N264">
            <v>0</v>
          </cell>
          <cell r="O264">
            <v>4903</v>
          </cell>
          <cell r="P264">
            <v>0</v>
          </cell>
          <cell r="Q264">
            <v>0</v>
          </cell>
          <cell r="R264">
            <v>0</v>
          </cell>
          <cell r="S264">
            <v>0</v>
          </cell>
          <cell r="T264">
            <v>0</v>
          </cell>
          <cell r="U264">
            <v>0</v>
          </cell>
          <cell r="V264">
            <v>0</v>
          </cell>
          <cell r="W264">
            <v>0</v>
          </cell>
          <cell r="X264">
            <v>20528</v>
          </cell>
          <cell r="Y264">
            <v>0</v>
          </cell>
          <cell r="Z264">
            <v>2021</v>
          </cell>
          <cell r="AA264">
            <v>2027</v>
          </cell>
          <cell r="AB264">
            <v>2027</v>
          </cell>
          <cell r="AC264">
            <v>2023</v>
          </cell>
          <cell r="AD264">
            <v>2027</v>
          </cell>
          <cell r="AE264" t="str">
            <v>нд</v>
          </cell>
          <cell r="AF264" t="str">
            <v>нд</v>
          </cell>
          <cell r="AG264" t="str">
            <v>нд</v>
          </cell>
          <cell r="AH264" t="str">
            <v>нд</v>
          </cell>
          <cell r="AI264" t="str">
            <v>нд</v>
          </cell>
          <cell r="AJ264" t="str">
            <v>нд</v>
          </cell>
          <cell r="AK264" t="str">
            <v>нд</v>
          </cell>
          <cell r="AL264" t="str">
            <v>нд</v>
          </cell>
          <cell r="AM264" t="str">
            <v>нд</v>
          </cell>
          <cell r="AN264" t="str">
            <v>нд</v>
          </cell>
          <cell r="AO264">
            <v>93.950399999999988</v>
          </cell>
          <cell r="AP264">
            <v>121.32115009770908</v>
          </cell>
          <cell r="AQ264">
            <v>93.950399999999988</v>
          </cell>
          <cell r="AR264">
            <v>121.98794029218648</v>
          </cell>
          <cell r="AS264">
            <v>64.465497017098599</v>
          </cell>
          <cell r="AT264">
            <v>264.91423650760032</v>
          </cell>
          <cell r="AU264">
            <v>53.721247514248802</v>
          </cell>
          <cell r="AV264">
            <v>3.3827495341750633</v>
          </cell>
          <cell r="AW264">
            <v>0.9147907386665044</v>
          </cell>
          <cell r="AX264">
            <v>42.531390234263348</v>
          </cell>
          <cell r="AY264">
            <v>6.8923170071438857</v>
          </cell>
          <cell r="AZ264">
            <v>220.76186375633361</v>
          </cell>
          <cell r="BD264">
            <v>220.76186375633361</v>
          </cell>
          <cell r="BE264">
            <v>0</v>
          </cell>
          <cell r="BF264">
            <v>0</v>
          </cell>
          <cell r="BG264">
            <v>0</v>
          </cell>
          <cell r="BH264">
            <v>64.465497017098599</v>
          </cell>
          <cell r="BI264">
            <v>64.465497017098599</v>
          </cell>
          <cell r="BJ264">
            <v>264.91423650760032</v>
          </cell>
          <cell r="BK264" t="str">
            <v>нд</v>
          </cell>
          <cell r="BL264">
            <v>53.721247514248802</v>
          </cell>
          <cell r="BM264" t="str">
            <v>нд</v>
          </cell>
          <cell r="BN264">
            <v>53.721247514248802</v>
          </cell>
          <cell r="BO264" t="str">
            <v>нд</v>
          </cell>
          <cell r="BP264">
            <v>220.76186375633361</v>
          </cell>
          <cell r="BQ264">
            <v>0</v>
          </cell>
          <cell r="BR264" t="str">
            <v>нд</v>
          </cell>
          <cell r="BS264">
            <v>0</v>
          </cell>
          <cell r="BT264">
            <v>0</v>
          </cell>
          <cell r="BU264">
            <v>0</v>
          </cell>
          <cell r="BV264">
            <v>0</v>
          </cell>
          <cell r="BW264">
            <v>0</v>
          </cell>
          <cell r="BX264">
            <v>50.747008072349523</v>
          </cell>
          <cell r="BY264">
            <v>50.747008072349523</v>
          </cell>
          <cell r="BZ264">
            <v>38.273082772533478</v>
          </cell>
          <cell r="CA264" t="str">
            <v>нд</v>
          </cell>
          <cell r="CB264">
            <v>40.991986119194998</v>
          </cell>
          <cell r="CC264" t="str">
            <v>нд</v>
          </cell>
          <cell r="CD264">
            <v>42.918609466797243</v>
          </cell>
          <cell r="CE264" t="str">
            <v>нд</v>
          </cell>
          <cell r="CF264">
            <v>44.935784111736716</v>
          </cell>
          <cell r="CG264" t="str">
            <v>нд</v>
          </cell>
          <cell r="CH264">
            <v>47.047765964988365</v>
          </cell>
          <cell r="CI264" t="str">
            <v>нд</v>
          </cell>
          <cell r="CJ264">
            <v>50.747008072349523</v>
          </cell>
          <cell r="CK264">
            <v>264.91423650760032</v>
          </cell>
          <cell r="CM264">
            <v>0</v>
          </cell>
          <cell r="CN264" t="str">
            <v>нд</v>
          </cell>
          <cell r="CT264">
            <v>42.289173393624601</v>
          </cell>
          <cell r="CU264">
            <v>42.289173393624601</v>
          </cell>
          <cell r="CV264">
            <v>31.8942356437779</v>
          </cell>
          <cell r="CW264" t="str">
            <v>нд</v>
          </cell>
          <cell r="CX264">
            <v>34.159988432662502</v>
          </cell>
          <cell r="CY264" t="str">
            <v>нд</v>
          </cell>
          <cell r="CZ264">
            <v>35.765507888997703</v>
          </cell>
          <cell r="DA264" t="str">
            <v>нд</v>
          </cell>
          <cell r="DB264">
            <v>37.446486759780598</v>
          </cell>
          <cell r="DC264" t="str">
            <v>нд</v>
          </cell>
          <cell r="DD264">
            <v>39.206471637490303</v>
          </cell>
          <cell r="DE264" t="str">
            <v>нд</v>
          </cell>
          <cell r="DF264">
            <v>42.289173393624601</v>
          </cell>
          <cell r="DG264">
            <v>220.76186375633361</v>
          </cell>
        </row>
        <row r="265">
          <cell r="D265" t="str">
            <v>K_Che356</v>
          </cell>
          <cell r="E265" t="str">
            <v>АО "Чеченэнерго"</v>
          </cell>
          <cell r="F265" t="str">
            <v>Чеченская Республика</v>
          </cell>
          <cell r="G265" t="str">
            <v>п</v>
          </cell>
          <cell r="H265">
            <v>0</v>
          </cell>
          <cell r="I265">
            <v>0</v>
          </cell>
          <cell r="J265">
            <v>0</v>
          </cell>
          <cell r="K265">
            <v>0</v>
          </cell>
          <cell r="L265">
            <v>0</v>
          </cell>
          <cell r="M265">
            <v>0</v>
          </cell>
          <cell r="N265">
            <v>0</v>
          </cell>
          <cell r="O265">
            <v>100</v>
          </cell>
          <cell r="P265">
            <v>0</v>
          </cell>
          <cell r="Q265">
            <v>0</v>
          </cell>
          <cell r="R265">
            <v>0</v>
          </cell>
          <cell r="S265">
            <v>0</v>
          </cell>
          <cell r="T265">
            <v>0</v>
          </cell>
          <cell r="U265">
            <v>0</v>
          </cell>
          <cell r="V265">
            <v>0</v>
          </cell>
          <cell r="W265">
            <v>0</v>
          </cell>
          <cell r="X265">
            <v>925</v>
          </cell>
          <cell r="Y265">
            <v>0</v>
          </cell>
          <cell r="Z265">
            <v>2021</v>
          </cell>
          <cell r="AA265">
            <v>2027</v>
          </cell>
          <cell r="AB265">
            <v>2027</v>
          </cell>
          <cell r="AC265">
            <v>2023</v>
          </cell>
          <cell r="AD265">
            <v>2027</v>
          </cell>
          <cell r="AE265" t="str">
            <v>нд</v>
          </cell>
          <cell r="AF265" t="str">
            <v>нд</v>
          </cell>
          <cell r="AG265" t="str">
            <v>нд</v>
          </cell>
          <cell r="AH265" t="str">
            <v>нд</v>
          </cell>
          <cell r="AI265" t="str">
            <v>нд</v>
          </cell>
          <cell r="AJ265" t="str">
            <v>нд</v>
          </cell>
          <cell r="AK265" t="str">
            <v>нд</v>
          </cell>
          <cell r="AL265" t="str">
            <v>нд</v>
          </cell>
          <cell r="AM265" t="str">
            <v>нд</v>
          </cell>
          <cell r="AN265" t="str">
            <v>нд</v>
          </cell>
          <cell r="AO265">
            <v>2.0951999999999997</v>
          </cell>
          <cell r="AP265">
            <v>2.7053172090778665</v>
          </cell>
          <cell r="AQ265">
            <v>2.0951999999999997</v>
          </cell>
          <cell r="AR265">
            <v>2.7206710957349984</v>
          </cell>
          <cell r="AS265">
            <v>1.31841490233758</v>
          </cell>
          <cell r="AT265">
            <v>12.375322145992046</v>
          </cell>
          <cell r="AU265">
            <v>1.09867908528131</v>
          </cell>
          <cell r="AV265">
            <v>7.6584665410875677E-2</v>
          </cell>
          <cell r="AW265">
            <v>1.8639095586245547E-2</v>
          </cell>
          <cell r="AX265">
            <v>0.86688596076026692</v>
          </cell>
          <cell r="AY265">
            <v>0.13656936352392185</v>
          </cell>
          <cell r="AZ265">
            <v>10.312768454993371</v>
          </cell>
          <cell r="BD265">
            <v>10.312768454993371</v>
          </cell>
          <cell r="BE265">
            <v>0</v>
          </cell>
          <cell r="BF265">
            <v>0</v>
          </cell>
          <cell r="BG265">
            <v>0</v>
          </cell>
          <cell r="BH265">
            <v>1.31841490233758</v>
          </cell>
          <cell r="BI265">
            <v>1.31841490233758</v>
          </cell>
          <cell r="BJ265">
            <v>12.375322145992046</v>
          </cell>
          <cell r="BK265" t="str">
            <v>нд</v>
          </cell>
          <cell r="BL265">
            <v>1.09867908528131</v>
          </cell>
          <cell r="BM265" t="str">
            <v>нд</v>
          </cell>
          <cell r="BN265">
            <v>1.09867908528131</v>
          </cell>
          <cell r="BO265" t="str">
            <v>нд</v>
          </cell>
          <cell r="BP265">
            <v>10.312768454993371</v>
          </cell>
          <cell r="BQ265">
            <v>0</v>
          </cell>
          <cell r="BR265" t="str">
            <v>нд</v>
          </cell>
          <cell r="BT265">
            <v>0</v>
          </cell>
          <cell r="BU265">
            <v>0</v>
          </cell>
          <cell r="BV265">
            <v>0</v>
          </cell>
          <cell r="BW265">
            <v>0</v>
          </cell>
          <cell r="BX265">
            <v>1.035751509041448</v>
          </cell>
          <cell r="BY265">
            <v>1.035751509041448</v>
          </cell>
          <cell r="BZ265">
            <v>2.026455348765984</v>
          </cell>
          <cell r="CA265" t="str">
            <v>нд</v>
          </cell>
          <cell r="CB265">
            <v>2.1704138655744121</v>
          </cell>
          <cell r="CC265" t="str">
            <v>нд</v>
          </cell>
          <cell r="CD265">
            <v>2.2724233172564041</v>
          </cell>
          <cell r="CE265" t="str">
            <v>нд</v>
          </cell>
          <cell r="CF265">
            <v>2.3792272131674639</v>
          </cell>
          <cell r="CG265" t="str">
            <v>нд</v>
          </cell>
          <cell r="CH265">
            <v>2.4910508921863319</v>
          </cell>
          <cell r="CI265" t="str">
            <v>нд</v>
          </cell>
          <cell r="CJ265">
            <v>1.035751509041448</v>
          </cell>
          <cell r="CK265">
            <v>12.375322145992044</v>
          </cell>
          <cell r="CM265">
            <v>0</v>
          </cell>
          <cell r="CN265" t="str">
            <v>нд</v>
          </cell>
          <cell r="CT265">
            <v>0.86312625753453998</v>
          </cell>
          <cell r="CU265">
            <v>0.86312625753453998</v>
          </cell>
          <cell r="CV265">
            <v>1.6887127906383201</v>
          </cell>
          <cell r="CW265" t="str">
            <v>нд</v>
          </cell>
          <cell r="CX265">
            <v>1.8086782213120101</v>
          </cell>
          <cell r="CY265" t="str">
            <v>нд</v>
          </cell>
          <cell r="CZ265">
            <v>1.89368609771367</v>
          </cell>
          <cell r="DA265" t="str">
            <v>нд</v>
          </cell>
          <cell r="DB265">
            <v>1.9826893443062199</v>
          </cell>
          <cell r="DC265" t="str">
            <v>нд</v>
          </cell>
          <cell r="DD265">
            <v>2.0758757434886101</v>
          </cell>
          <cell r="DE265" t="str">
            <v>нд</v>
          </cell>
          <cell r="DF265">
            <v>0.86312625753453998</v>
          </cell>
          <cell r="DG265">
            <v>10.312768454993371</v>
          </cell>
        </row>
        <row r="266">
          <cell r="D266" t="str">
            <v>K_Che357</v>
          </cell>
          <cell r="E266" t="str">
            <v>АО "Чеченэнерго"</v>
          </cell>
          <cell r="F266" t="str">
            <v>Чеченская Республика</v>
          </cell>
          <cell r="G266" t="str">
            <v>п</v>
          </cell>
          <cell r="H266">
            <v>0</v>
          </cell>
          <cell r="I266">
            <v>0</v>
          </cell>
          <cell r="J266">
            <v>0</v>
          </cell>
          <cell r="K266">
            <v>0</v>
          </cell>
          <cell r="L266">
            <v>0</v>
          </cell>
          <cell r="M266">
            <v>0</v>
          </cell>
          <cell r="N266">
            <v>0</v>
          </cell>
          <cell r="O266">
            <v>40</v>
          </cell>
          <cell r="P266">
            <v>0</v>
          </cell>
          <cell r="Q266">
            <v>0</v>
          </cell>
          <cell r="R266">
            <v>0</v>
          </cell>
          <cell r="S266">
            <v>0</v>
          </cell>
          <cell r="T266">
            <v>0</v>
          </cell>
          <cell r="U266">
            <v>0</v>
          </cell>
          <cell r="V266">
            <v>0</v>
          </cell>
          <cell r="W266">
            <v>0</v>
          </cell>
          <cell r="X266">
            <v>240</v>
          </cell>
          <cell r="Y266">
            <v>0</v>
          </cell>
          <cell r="Z266">
            <v>2022</v>
          </cell>
          <cell r="AA266">
            <v>2027</v>
          </cell>
          <cell r="AB266">
            <v>2027</v>
          </cell>
          <cell r="AC266">
            <v>2023</v>
          </cell>
          <cell r="AD266">
            <v>2027</v>
          </cell>
          <cell r="AE266" t="str">
            <v>нд</v>
          </cell>
          <cell r="AF266" t="str">
            <v>нд</v>
          </cell>
          <cell r="AG266" t="str">
            <v>нд</v>
          </cell>
          <cell r="AH266" t="str">
            <v>нд</v>
          </cell>
          <cell r="AI266" t="str">
            <v>нд</v>
          </cell>
          <cell r="AJ266" t="str">
            <v>нд</v>
          </cell>
          <cell r="AK266" t="str">
            <v>нд</v>
          </cell>
          <cell r="AL266" t="str">
            <v>нд</v>
          </cell>
          <cell r="AM266" t="str">
            <v>нд</v>
          </cell>
          <cell r="AN266" t="str">
            <v>нд</v>
          </cell>
          <cell r="AO266">
            <v>8.952</v>
          </cell>
          <cell r="AP266">
            <v>11.774453678901743</v>
          </cell>
          <cell r="AQ266">
            <v>8.952</v>
          </cell>
          <cell r="AR266">
            <v>11.76428144665875</v>
          </cell>
          <cell r="AS266">
            <v>6.2165260716001702</v>
          </cell>
          <cell r="AT266">
            <v>24.798466793880628</v>
          </cell>
          <cell r="AU266">
            <v>5.1804383930001396</v>
          </cell>
          <cell r="AV266">
            <v>0.34623611707435681</v>
          </cell>
          <cell r="AW266">
            <v>0.34937795657845744</v>
          </cell>
          <cell r="AX266">
            <v>3.6951305035123325</v>
          </cell>
          <cell r="AY266">
            <v>0.78969381583499287</v>
          </cell>
          <cell r="AZ266">
            <v>20.665388994900525</v>
          </cell>
          <cell r="BD266">
            <v>20.665388994900525</v>
          </cell>
          <cell r="BE266">
            <v>0</v>
          </cell>
          <cell r="BF266">
            <v>0</v>
          </cell>
          <cell r="BG266">
            <v>0</v>
          </cell>
          <cell r="BH266">
            <v>6.2165260716001702</v>
          </cell>
          <cell r="BI266">
            <v>6.2165260716001702</v>
          </cell>
          <cell r="BJ266">
            <v>24.798466793880628</v>
          </cell>
          <cell r="BK266" t="str">
            <v>нд</v>
          </cell>
          <cell r="BL266">
            <v>5.1804383930001396</v>
          </cell>
          <cell r="BM266" t="str">
            <v>нд</v>
          </cell>
          <cell r="BN266">
            <v>5.1804383930001396</v>
          </cell>
          <cell r="BO266" t="str">
            <v>нд</v>
          </cell>
          <cell r="BP266">
            <v>20.665388994900525</v>
          </cell>
          <cell r="BQ266">
            <v>0</v>
          </cell>
          <cell r="BR266" t="str">
            <v>нд</v>
          </cell>
          <cell r="BT266">
            <v>0</v>
          </cell>
          <cell r="BU266">
            <v>0</v>
          </cell>
          <cell r="BV266">
            <v>0</v>
          </cell>
          <cell r="BW266">
            <v>0</v>
          </cell>
          <cell r="BX266">
            <v>3.3048425007555262</v>
          </cell>
          <cell r="BY266">
            <v>3.3048425007555262</v>
          </cell>
          <cell r="BZ266">
            <v>3.8410510686569279</v>
          </cell>
          <cell r="CA266" t="str">
            <v>нд</v>
          </cell>
          <cell r="CB266">
            <v>4.1139176853164159</v>
          </cell>
          <cell r="CC266" t="str">
            <v>нд</v>
          </cell>
          <cell r="CD266">
            <v>4.307271816526284</v>
          </cell>
          <cell r="CE266" t="str">
            <v>нд</v>
          </cell>
          <cell r="CF266">
            <v>4.5097135919030151</v>
          </cell>
          <cell r="CG266" t="str">
            <v>нд</v>
          </cell>
          <cell r="CH266">
            <v>4.7216701307224556</v>
          </cell>
          <cell r="CI266" t="str">
            <v>нд</v>
          </cell>
          <cell r="CJ266">
            <v>3.3048425007555262</v>
          </cell>
          <cell r="CK266">
            <v>24.798466793880625</v>
          </cell>
          <cell r="CM266">
            <v>0</v>
          </cell>
          <cell r="CN266" t="str">
            <v>нд</v>
          </cell>
          <cell r="CR266">
            <v>0</v>
          </cell>
          <cell r="CS266">
            <v>0</v>
          </cell>
          <cell r="CT266">
            <v>2.7540354172962718</v>
          </cell>
          <cell r="CU266">
            <v>2.7540354172962718</v>
          </cell>
          <cell r="CV266">
            <v>3.2008758905474402</v>
          </cell>
          <cell r="CW266" t="str">
            <v>нд</v>
          </cell>
          <cell r="CX266">
            <v>3.4282647377636799</v>
          </cell>
          <cell r="CY266" t="str">
            <v>нд</v>
          </cell>
          <cell r="CZ266">
            <v>3.5893931804385701</v>
          </cell>
          <cell r="DA266" t="str">
            <v>нд</v>
          </cell>
          <cell r="DB266">
            <v>3.7580946599191796</v>
          </cell>
          <cell r="DC266" t="str">
            <v>нд</v>
          </cell>
          <cell r="DD266">
            <v>3.9347251089353801</v>
          </cell>
          <cell r="DE266" t="str">
            <v>нд</v>
          </cell>
          <cell r="DF266">
            <v>2.7540354172962718</v>
          </cell>
          <cell r="DG266">
            <v>20.665388994900525</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v>0</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BG268">
            <v>519.92416360000016</v>
          </cell>
        </row>
        <row r="280">
          <cell r="BD280" t="str">
            <v>08 счет</v>
          </cell>
          <cell r="BG280">
            <v>1105.1909967500001</v>
          </cell>
        </row>
        <row r="281">
          <cell r="BD281" t="str">
            <v>07 счет</v>
          </cell>
          <cell r="BG281">
            <v>78.06356615</v>
          </cell>
        </row>
        <row r="283">
          <cell r="BG283">
            <v>1183.2545629000001</v>
          </cell>
        </row>
        <row r="285">
          <cell r="BG285">
            <v>960.88291362000018</v>
          </cell>
        </row>
        <row r="286">
          <cell r="AT286">
            <v>-27.833040000000011</v>
          </cell>
        </row>
        <row r="287">
          <cell r="AT287">
            <v>-8.3021878739999693</v>
          </cell>
        </row>
        <row r="289">
          <cell r="AS289">
            <v>4.5106637634261944</v>
          </cell>
        </row>
        <row r="291">
          <cell r="AZ291">
            <v>-27.833040000000011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zoomScale="80" zoomScaleNormal="80" zoomScaleSheetLayoutView="85" workbookViewId="0">
      <selection activeCell="A11" sqref="A11:P11"/>
    </sheetView>
  </sheetViews>
  <sheetFormatPr defaultColWidth="9" defaultRowHeight="15.75" x14ac:dyDescent="0.25"/>
  <cols>
    <col min="1" max="1" width="8.625" style="44" customWidth="1"/>
    <col min="2" max="2" width="26.375" style="4" customWidth="1"/>
    <col min="3" max="3" width="14" style="7" customWidth="1"/>
    <col min="4" max="4" width="23.5" style="4" customWidth="1"/>
    <col min="5" max="5" width="13.625" style="7" customWidth="1"/>
    <col min="6" max="6" width="10.875" style="7" customWidth="1"/>
    <col min="7" max="7" width="13.875" style="52" customWidth="1"/>
    <col min="8" max="8" width="16.75" style="52"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33" ht="18.75" x14ac:dyDescent="0.25">
      <c r="P1" s="31" t="s">
        <v>35</v>
      </c>
    </row>
    <row r="2" spans="1:33" ht="18.75" x14ac:dyDescent="0.3">
      <c r="P2" s="32" t="s">
        <v>33</v>
      </c>
    </row>
    <row r="3" spans="1:33" ht="18.75" x14ac:dyDescent="0.3">
      <c r="P3" s="32" t="s">
        <v>34</v>
      </c>
    </row>
    <row r="4" spans="1:33" s="100" customFormat="1" ht="57" customHeight="1" x14ac:dyDescent="0.25">
      <c r="A4" s="180" t="s">
        <v>36</v>
      </c>
      <c r="B4" s="180"/>
      <c r="C4" s="180"/>
      <c r="D4" s="180"/>
      <c r="E4" s="180"/>
      <c r="F4" s="180"/>
      <c r="G4" s="180"/>
      <c r="H4" s="180"/>
      <c r="I4" s="180"/>
      <c r="J4" s="180"/>
      <c r="K4" s="180"/>
      <c r="L4" s="180"/>
      <c r="M4" s="180"/>
      <c r="N4" s="180"/>
      <c r="O4" s="180"/>
      <c r="P4" s="180"/>
      <c r="Q4" s="116"/>
      <c r="R4" s="116"/>
      <c r="S4" s="116"/>
      <c r="T4" s="117"/>
      <c r="U4" s="117"/>
      <c r="V4" s="117"/>
      <c r="W4" s="117"/>
      <c r="X4" s="117"/>
      <c r="Y4" s="117"/>
      <c r="Z4" s="117"/>
      <c r="AA4" s="117"/>
      <c r="AB4" s="117"/>
      <c r="AC4" s="117"/>
      <c r="AD4" s="117"/>
      <c r="AE4" s="117"/>
      <c r="AF4" s="117"/>
      <c r="AG4" s="117"/>
    </row>
    <row r="5" spans="1:33" s="100" customFormat="1" ht="18.75" x14ac:dyDescent="0.3">
      <c r="A5" s="181"/>
      <c r="B5" s="181"/>
      <c r="C5" s="181"/>
      <c r="D5" s="181"/>
      <c r="E5" s="181"/>
      <c r="F5" s="181"/>
      <c r="G5" s="181"/>
      <c r="H5" s="181"/>
      <c r="I5" s="181"/>
      <c r="J5" s="181"/>
      <c r="K5" s="181"/>
      <c r="L5" s="181"/>
      <c r="M5" s="181"/>
      <c r="N5" s="181"/>
      <c r="O5" s="181"/>
      <c r="P5" s="181"/>
      <c r="Q5" s="118"/>
      <c r="R5" s="118"/>
      <c r="S5" s="118"/>
      <c r="T5" s="118"/>
      <c r="U5" s="118"/>
      <c r="V5" s="118"/>
      <c r="W5" s="118"/>
      <c r="X5" s="118"/>
      <c r="Y5" s="118"/>
      <c r="Z5" s="118"/>
      <c r="AA5" s="118"/>
      <c r="AB5" s="118"/>
      <c r="AC5" s="118"/>
      <c r="AD5" s="118"/>
      <c r="AE5" s="118"/>
      <c r="AF5" s="118"/>
      <c r="AG5" s="118"/>
    </row>
    <row r="6" spans="1:33" s="100" customFormat="1" ht="18.75" x14ac:dyDescent="0.25">
      <c r="A6" s="182" t="s">
        <v>106</v>
      </c>
      <c r="B6" s="182"/>
      <c r="C6" s="182"/>
      <c r="D6" s="182"/>
      <c r="E6" s="182"/>
      <c r="F6" s="182"/>
      <c r="G6" s="182"/>
      <c r="H6" s="182"/>
      <c r="I6" s="182"/>
      <c r="J6" s="182"/>
      <c r="K6" s="182"/>
      <c r="L6" s="182"/>
      <c r="M6" s="182"/>
      <c r="N6" s="182"/>
      <c r="O6" s="182"/>
      <c r="P6" s="182"/>
      <c r="Q6" s="119"/>
      <c r="R6" s="119"/>
      <c r="S6" s="119"/>
      <c r="T6" s="119"/>
      <c r="U6" s="119"/>
      <c r="V6" s="119"/>
      <c r="W6" s="119"/>
      <c r="X6" s="119"/>
      <c r="Y6" s="119"/>
      <c r="Z6" s="119"/>
      <c r="AA6" s="119"/>
      <c r="AB6" s="119"/>
      <c r="AC6" s="119"/>
      <c r="AD6" s="119"/>
      <c r="AE6" s="119"/>
      <c r="AF6" s="119"/>
      <c r="AG6" s="119"/>
    </row>
    <row r="7" spans="1:33" s="100" customFormat="1" x14ac:dyDescent="0.25">
      <c r="A7" s="183" t="s">
        <v>113</v>
      </c>
      <c r="B7" s="183"/>
      <c r="C7" s="183"/>
      <c r="D7" s="183"/>
      <c r="E7" s="183"/>
      <c r="F7" s="183"/>
      <c r="G7" s="183"/>
      <c r="H7" s="183"/>
      <c r="I7" s="183"/>
      <c r="J7" s="183"/>
      <c r="K7" s="183"/>
      <c r="L7" s="183"/>
      <c r="M7" s="183"/>
      <c r="N7" s="183"/>
      <c r="O7" s="183"/>
      <c r="P7" s="183"/>
      <c r="Q7" s="120"/>
      <c r="R7" s="120"/>
      <c r="S7" s="120"/>
      <c r="T7" s="121"/>
      <c r="U7" s="121"/>
      <c r="V7" s="121"/>
      <c r="W7" s="121"/>
      <c r="X7" s="121"/>
      <c r="Y7" s="121"/>
      <c r="Z7" s="121"/>
      <c r="AA7" s="121"/>
      <c r="AB7" s="121"/>
      <c r="AC7" s="121"/>
      <c r="AD7" s="121"/>
      <c r="AE7" s="121"/>
      <c r="AF7" s="121"/>
      <c r="AG7" s="121"/>
    </row>
    <row r="8" spans="1:33" s="100" customFormat="1" ht="18.75" x14ac:dyDescent="0.3">
      <c r="A8" s="184" t="s">
        <v>115</v>
      </c>
      <c r="B8" s="184"/>
      <c r="C8" s="184"/>
      <c r="D8" s="184"/>
      <c r="E8" s="184"/>
      <c r="F8" s="184"/>
      <c r="G8" s="184"/>
      <c r="H8" s="184"/>
      <c r="I8" s="184"/>
      <c r="J8" s="184"/>
      <c r="K8" s="184"/>
      <c r="L8" s="184"/>
      <c r="M8" s="184"/>
      <c r="N8" s="184"/>
      <c r="O8" s="184"/>
      <c r="P8" s="184"/>
      <c r="Q8" s="122"/>
      <c r="R8" s="122"/>
      <c r="S8" s="122"/>
      <c r="T8" s="123"/>
      <c r="U8" s="123"/>
      <c r="V8" s="123"/>
      <c r="W8" s="123"/>
      <c r="X8" s="123"/>
      <c r="Y8" s="123"/>
      <c r="Z8" s="123"/>
      <c r="AA8" s="123"/>
      <c r="AB8" s="123"/>
      <c r="AC8" s="123"/>
      <c r="AD8" s="123"/>
      <c r="AE8" s="123"/>
      <c r="AF8" s="123"/>
      <c r="AG8" s="123"/>
    </row>
    <row r="9" spans="1:33" s="100" customFormat="1" ht="51.75" customHeight="1" x14ac:dyDescent="0.3">
      <c r="A9" s="186" t="s">
        <v>129</v>
      </c>
      <c r="B9" s="186"/>
      <c r="C9" s="186"/>
      <c r="D9" s="186"/>
      <c r="E9" s="186"/>
      <c r="F9" s="186"/>
      <c r="G9" s="186"/>
      <c r="H9" s="186"/>
      <c r="I9" s="186"/>
      <c r="J9" s="186"/>
      <c r="K9" s="186"/>
      <c r="L9" s="186"/>
      <c r="M9" s="186"/>
      <c r="N9" s="186"/>
      <c r="O9" s="186"/>
      <c r="P9" s="186"/>
      <c r="Q9" s="122"/>
      <c r="R9" s="122"/>
      <c r="S9" s="122"/>
      <c r="T9" s="123"/>
      <c r="U9" s="123"/>
      <c r="V9" s="123"/>
      <c r="W9" s="123"/>
      <c r="X9" s="123"/>
      <c r="Y9" s="123"/>
      <c r="Z9" s="123"/>
      <c r="AA9" s="123"/>
      <c r="AB9" s="123"/>
      <c r="AC9" s="123"/>
      <c r="AD9" s="123"/>
      <c r="AE9" s="123"/>
      <c r="AF9" s="123"/>
      <c r="AG9" s="123"/>
    </row>
    <row r="10" spans="1:33" s="100" customFormat="1" ht="18.75" customHeight="1" x14ac:dyDescent="0.25">
      <c r="A10" s="158" t="s">
        <v>141</v>
      </c>
      <c r="B10" s="158"/>
      <c r="C10" s="158"/>
      <c r="D10" s="158" t="s">
        <v>142</v>
      </c>
      <c r="E10" s="158"/>
      <c r="F10" s="158"/>
      <c r="G10" s="158"/>
      <c r="H10" s="158"/>
      <c r="I10" s="158"/>
      <c r="J10" s="158"/>
      <c r="K10" s="158"/>
      <c r="L10" s="158"/>
      <c r="M10" s="158"/>
      <c r="N10" s="158"/>
      <c r="O10" s="158"/>
      <c r="P10" s="158"/>
      <c r="Q10" s="117"/>
      <c r="R10" s="117"/>
      <c r="S10" s="117"/>
      <c r="T10" s="117"/>
      <c r="U10" s="117"/>
      <c r="V10" s="117"/>
      <c r="W10" s="117"/>
      <c r="X10" s="117"/>
      <c r="Y10" s="117"/>
      <c r="Z10" s="117"/>
      <c r="AA10" s="117"/>
      <c r="AB10" s="117"/>
      <c r="AC10" s="117"/>
      <c r="AD10" s="117"/>
      <c r="AE10" s="117"/>
      <c r="AF10" s="117"/>
      <c r="AG10" s="117"/>
    </row>
    <row r="11" spans="1:33" s="100" customFormat="1" ht="18.75" x14ac:dyDescent="0.3">
      <c r="A11" s="190" t="s">
        <v>116</v>
      </c>
      <c r="B11" s="190"/>
      <c r="C11" s="190"/>
      <c r="D11" s="190"/>
      <c r="E11" s="190"/>
      <c r="F11" s="190"/>
      <c r="G11" s="190"/>
      <c r="H11" s="190"/>
      <c r="I11" s="190"/>
      <c r="J11" s="190"/>
      <c r="K11" s="190"/>
      <c r="L11" s="190"/>
      <c r="M11" s="190"/>
      <c r="N11" s="190"/>
      <c r="O11" s="190"/>
      <c r="P11" s="190"/>
      <c r="Q11" s="122"/>
      <c r="R11" s="122"/>
      <c r="S11" s="122"/>
      <c r="T11" s="123"/>
      <c r="U11" s="123"/>
      <c r="V11" s="123"/>
      <c r="W11" s="123"/>
      <c r="X11" s="123"/>
      <c r="Y11" s="123"/>
      <c r="Z11" s="123"/>
      <c r="AA11" s="123"/>
      <c r="AB11" s="123"/>
      <c r="AC11" s="123"/>
      <c r="AD11" s="123"/>
      <c r="AE11" s="123"/>
      <c r="AF11" s="123"/>
      <c r="AG11" s="123"/>
    </row>
    <row r="12" spans="1:33" s="125" customFormat="1" ht="22.5" customHeight="1" x14ac:dyDescent="0.3">
      <c r="A12" s="185" t="s">
        <v>111</v>
      </c>
      <c r="B12" s="185"/>
      <c r="C12" s="185"/>
      <c r="D12" s="185"/>
      <c r="E12" s="185"/>
      <c r="F12" s="185"/>
      <c r="G12" s="185"/>
      <c r="H12" s="185"/>
      <c r="I12" s="185"/>
      <c r="J12" s="185"/>
      <c r="K12" s="185"/>
      <c r="L12" s="185"/>
      <c r="M12" s="185"/>
      <c r="N12" s="185"/>
      <c r="O12" s="185"/>
      <c r="P12" s="185"/>
      <c r="Q12" s="110"/>
      <c r="R12" s="110"/>
      <c r="S12" s="110"/>
      <c r="T12" s="124"/>
      <c r="U12" s="124"/>
      <c r="V12" s="124"/>
      <c r="W12" s="124"/>
      <c r="X12" s="124"/>
      <c r="Y12" s="124"/>
      <c r="Z12" s="124"/>
      <c r="AA12" s="124"/>
      <c r="AB12" s="124"/>
      <c r="AC12" s="124"/>
      <c r="AD12" s="124"/>
      <c r="AE12" s="124"/>
      <c r="AF12" s="124"/>
      <c r="AG12" s="124"/>
    </row>
    <row r="13" spans="1:33" s="125" customFormat="1" ht="18.75" x14ac:dyDescent="0.3">
      <c r="A13" s="187" t="s">
        <v>105</v>
      </c>
      <c r="B13" s="187"/>
      <c r="C13" s="187"/>
      <c r="D13" s="187"/>
      <c r="E13" s="187"/>
      <c r="F13" s="187"/>
      <c r="G13" s="187"/>
      <c r="H13" s="187"/>
      <c r="I13" s="187"/>
      <c r="J13" s="187"/>
      <c r="K13" s="187"/>
      <c r="L13" s="187"/>
      <c r="M13" s="187"/>
      <c r="N13" s="187"/>
      <c r="O13" s="187"/>
      <c r="P13" s="187"/>
      <c r="Q13" s="110"/>
      <c r="R13" s="110"/>
      <c r="S13" s="110"/>
      <c r="T13" s="124"/>
      <c r="U13" s="124"/>
      <c r="V13" s="124"/>
      <c r="W13" s="124"/>
      <c r="X13" s="124"/>
      <c r="Y13" s="124"/>
      <c r="Z13" s="124"/>
      <c r="AA13" s="124"/>
      <c r="AB13" s="124"/>
      <c r="AC13" s="124"/>
      <c r="AD13" s="124"/>
      <c r="AE13" s="124"/>
      <c r="AF13" s="124"/>
      <c r="AG13" s="124"/>
    </row>
    <row r="14" spans="1:33" s="125" customFormat="1" ht="18.75" x14ac:dyDescent="0.3">
      <c r="A14" s="188" t="s">
        <v>127</v>
      </c>
      <c r="B14" s="188"/>
      <c r="C14" s="188"/>
      <c r="D14" s="188"/>
      <c r="E14" s="188"/>
      <c r="F14" s="188"/>
      <c r="G14" s="188"/>
      <c r="H14" s="188"/>
      <c r="I14" s="188"/>
      <c r="J14" s="188"/>
      <c r="K14" s="188"/>
      <c r="L14" s="188"/>
      <c r="M14" s="188"/>
      <c r="N14" s="188"/>
      <c r="O14" s="188"/>
      <c r="P14" s="188"/>
      <c r="Q14" s="110"/>
      <c r="R14" s="110"/>
      <c r="S14" s="110"/>
      <c r="T14" s="124"/>
      <c r="U14" s="124"/>
      <c r="V14" s="124"/>
      <c r="W14" s="124"/>
      <c r="X14" s="124"/>
      <c r="Y14" s="124"/>
      <c r="Z14" s="124"/>
      <c r="AA14" s="124"/>
      <c r="AB14" s="124"/>
      <c r="AC14" s="124"/>
      <c r="AD14" s="124"/>
      <c r="AE14" s="124"/>
      <c r="AF14" s="124"/>
      <c r="AG14" s="124"/>
    </row>
    <row r="15" spans="1:33" s="125" customFormat="1" ht="18.75" customHeight="1" x14ac:dyDescent="0.3">
      <c r="A15" s="189" t="s">
        <v>112</v>
      </c>
      <c r="B15" s="189"/>
      <c r="C15" s="189"/>
      <c r="D15" s="189"/>
      <c r="E15" s="189"/>
      <c r="F15" s="189"/>
      <c r="G15" s="189"/>
      <c r="H15" s="189"/>
      <c r="I15" s="189"/>
      <c r="J15" s="189"/>
      <c r="K15" s="189"/>
      <c r="L15" s="189"/>
      <c r="M15" s="189"/>
      <c r="N15" s="189"/>
      <c r="O15" s="189"/>
      <c r="P15" s="189"/>
      <c r="Q15" s="110"/>
      <c r="R15" s="110"/>
      <c r="S15" s="110"/>
      <c r="T15" s="124"/>
      <c r="U15" s="124"/>
      <c r="V15" s="124"/>
      <c r="W15" s="124"/>
      <c r="X15" s="124"/>
      <c r="Y15" s="124"/>
      <c r="Z15" s="124"/>
      <c r="AA15" s="124"/>
      <c r="AB15" s="124"/>
      <c r="AC15" s="124"/>
      <c r="AD15" s="124"/>
      <c r="AE15" s="124"/>
      <c r="AF15" s="124"/>
      <c r="AG15" s="124"/>
    </row>
    <row r="16" spans="1:33" ht="15" customHeight="1" x14ac:dyDescent="0.25">
      <c r="A16" s="179" t="s">
        <v>8</v>
      </c>
      <c r="B16" s="179"/>
      <c r="C16" s="179"/>
      <c r="D16" s="179"/>
      <c r="E16" s="179"/>
      <c r="F16" s="179"/>
      <c r="G16" s="179"/>
      <c r="H16" s="179"/>
      <c r="I16" s="179"/>
      <c r="J16" s="179"/>
      <c r="K16" s="179"/>
      <c r="L16" s="179"/>
      <c r="M16" s="179"/>
      <c r="N16" s="179"/>
      <c r="O16" s="179"/>
      <c r="P16" s="179"/>
    </row>
    <row r="17" spans="1:17" ht="15" customHeight="1" x14ac:dyDescent="0.25">
      <c r="A17" s="191" t="s">
        <v>0</v>
      </c>
      <c r="B17" s="192" t="s">
        <v>2</v>
      </c>
      <c r="C17" s="193" t="s">
        <v>31</v>
      </c>
      <c r="D17" s="193"/>
      <c r="E17" s="193"/>
      <c r="F17" s="193"/>
      <c r="G17" s="193"/>
      <c r="H17" s="193"/>
      <c r="I17" s="193"/>
      <c r="J17" s="193" t="s">
        <v>32</v>
      </c>
      <c r="K17" s="193"/>
      <c r="L17" s="193"/>
      <c r="M17" s="193"/>
      <c r="N17" s="193"/>
      <c r="O17" s="193"/>
      <c r="P17" s="193"/>
      <c r="Q17" s="30"/>
    </row>
    <row r="18" spans="1:17" s="100" customFormat="1" ht="41.25" customHeight="1" x14ac:dyDescent="0.25">
      <c r="A18" s="191"/>
      <c r="B18" s="192"/>
      <c r="C18" s="194" t="s">
        <v>117</v>
      </c>
      <c r="D18" s="195"/>
      <c r="E18" s="195"/>
      <c r="F18" s="195"/>
      <c r="G18" s="195"/>
      <c r="H18" s="195"/>
      <c r="I18" s="196"/>
      <c r="J18" s="194" t="s">
        <v>135</v>
      </c>
      <c r="K18" s="195"/>
      <c r="L18" s="195"/>
      <c r="M18" s="195"/>
      <c r="N18" s="195"/>
      <c r="O18" s="195"/>
      <c r="P18" s="196"/>
      <c r="Q18" s="99"/>
    </row>
    <row r="19" spans="1:17" ht="33.75" customHeight="1" x14ac:dyDescent="0.25">
      <c r="A19" s="191"/>
      <c r="B19" s="192"/>
      <c r="C19" s="192" t="s">
        <v>11</v>
      </c>
      <c r="D19" s="192"/>
      <c r="E19" s="192"/>
      <c r="F19" s="192"/>
      <c r="G19" s="192" t="s">
        <v>77</v>
      </c>
      <c r="H19" s="197"/>
      <c r="I19" s="197"/>
      <c r="J19" s="192" t="s">
        <v>11</v>
      </c>
      <c r="K19" s="192"/>
      <c r="L19" s="192"/>
      <c r="M19" s="192"/>
      <c r="N19" s="192" t="s">
        <v>77</v>
      </c>
      <c r="O19" s="197"/>
      <c r="P19" s="197"/>
    </row>
    <row r="20" spans="1:17" s="8" customFormat="1" ht="63" x14ac:dyDescent="0.25">
      <c r="A20" s="191"/>
      <c r="B20" s="192"/>
      <c r="C20" s="54" t="s">
        <v>19</v>
      </c>
      <c r="D20" s="54" t="s">
        <v>7</v>
      </c>
      <c r="E20" s="54" t="s">
        <v>75</v>
      </c>
      <c r="F20" s="54" t="s">
        <v>9</v>
      </c>
      <c r="G20" s="54" t="s">
        <v>12</v>
      </c>
      <c r="H20" s="54" t="s">
        <v>37</v>
      </c>
      <c r="I20" s="10" t="s">
        <v>38</v>
      </c>
      <c r="J20" s="54" t="s">
        <v>19</v>
      </c>
      <c r="K20" s="54" t="s">
        <v>7</v>
      </c>
      <c r="L20" s="54" t="s">
        <v>75</v>
      </c>
      <c r="M20" s="54" t="s">
        <v>9</v>
      </c>
      <c r="N20" s="54" t="s">
        <v>12</v>
      </c>
      <c r="O20" s="54" t="s">
        <v>39</v>
      </c>
      <c r="P20" s="10" t="s">
        <v>38</v>
      </c>
      <c r="Q20" s="9"/>
    </row>
    <row r="21" spans="1:17" s="9" customFormat="1" x14ac:dyDescent="0.25">
      <c r="A21" s="53">
        <v>1</v>
      </c>
      <c r="B21" s="54">
        <v>2</v>
      </c>
      <c r="C21" s="54">
        <v>3</v>
      </c>
      <c r="D21" s="54">
        <v>4</v>
      </c>
      <c r="E21" s="54">
        <v>5</v>
      </c>
      <c r="F21" s="54">
        <v>6</v>
      </c>
      <c r="G21" s="54">
        <v>7</v>
      </c>
      <c r="H21" s="54">
        <v>8</v>
      </c>
      <c r="I21" s="10">
        <v>9</v>
      </c>
      <c r="J21" s="54">
        <v>10</v>
      </c>
      <c r="K21" s="10">
        <v>11</v>
      </c>
      <c r="L21" s="54">
        <v>12</v>
      </c>
      <c r="M21" s="10">
        <v>13</v>
      </c>
      <c r="N21" s="54">
        <v>14</v>
      </c>
      <c r="O21" s="10">
        <v>15</v>
      </c>
      <c r="P21" s="54">
        <v>16</v>
      </c>
    </row>
    <row r="22" spans="1:17" s="8" customFormat="1" ht="47.25" x14ac:dyDescent="0.25">
      <c r="A22" s="53">
        <v>1</v>
      </c>
      <c r="B22" s="11" t="s">
        <v>73</v>
      </c>
      <c r="C22" s="94" t="s">
        <v>76</v>
      </c>
      <c r="D22" s="94" t="s">
        <v>76</v>
      </c>
      <c r="E22" s="94" t="s">
        <v>76</v>
      </c>
      <c r="F22" s="94" t="s">
        <v>76</v>
      </c>
      <c r="G22" s="94" t="s">
        <v>76</v>
      </c>
      <c r="H22" s="94" t="s">
        <v>76</v>
      </c>
      <c r="I22" s="94" t="s">
        <v>76</v>
      </c>
      <c r="J22" s="54" t="s">
        <v>76</v>
      </c>
      <c r="K22" s="54" t="s">
        <v>76</v>
      </c>
      <c r="L22" s="54" t="s">
        <v>76</v>
      </c>
      <c r="M22" s="54" t="s">
        <v>76</v>
      </c>
      <c r="N22" s="54" t="s">
        <v>76</v>
      </c>
      <c r="O22" s="54" t="s">
        <v>76</v>
      </c>
      <c r="P22" s="54" t="s">
        <v>76</v>
      </c>
    </row>
    <row r="23" spans="1:17" s="105" customFormat="1" ht="63" x14ac:dyDescent="0.25">
      <c r="A23" s="101" t="s">
        <v>59</v>
      </c>
      <c r="B23" s="102" t="s">
        <v>50</v>
      </c>
      <c r="C23" s="96"/>
      <c r="D23" s="96" t="s">
        <v>17</v>
      </c>
      <c r="E23" s="96"/>
      <c r="F23" s="96" t="s">
        <v>47</v>
      </c>
      <c r="G23" s="103" t="s">
        <v>23</v>
      </c>
      <c r="H23" s="97"/>
      <c r="I23" s="104">
        <f>E23*H23</f>
        <v>0</v>
      </c>
      <c r="J23" s="96"/>
      <c r="K23" s="96" t="s">
        <v>17</v>
      </c>
      <c r="L23" s="96"/>
      <c r="M23" s="96" t="s">
        <v>47</v>
      </c>
      <c r="N23" s="103" t="s">
        <v>23</v>
      </c>
      <c r="O23" s="97"/>
      <c r="P23" s="104">
        <f>L23*O23</f>
        <v>0</v>
      </c>
    </row>
    <row r="24" spans="1:17" s="105" customFormat="1" ht="63" x14ac:dyDescent="0.25">
      <c r="A24" s="101" t="s">
        <v>60</v>
      </c>
      <c r="B24" s="102" t="s">
        <v>51</v>
      </c>
      <c r="C24" s="96"/>
      <c r="D24" s="96" t="s">
        <v>17</v>
      </c>
      <c r="E24" s="96"/>
      <c r="F24" s="96" t="s">
        <v>47</v>
      </c>
      <c r="G24" s="103" t="s">
        <v>23</v>
      </c>
      <c r="H24" s="97"/>
      <c r="I24" s="104">
        <f>E24*H24</f>
        <v>0</v>
      </c>
      <c r="J24" s="96"/>
      <c r="K24" s="96" t="s">
        <v>17</v>
      </c>
      <c r="L24" s="96"/>
      <c r="M24" s="96" t="s">
        <v>47</v>
      </c>
      <c r="N24" s="103" t="s">
        <v>23</v>
      </c>
      <c r="O24" s="97"/>
      <c r="P24" s="104">
        <f>L24*O24</f>
        <v>0</v>
      </c>
    </row>
    <row r="25" spans="1:17" s="105" customFormat="1" ht="15" customHeight="1" x14ac:dyDescent="0.25">
      <c r="A25" s="106"/>
      <c r="B25" s="102" t="s">
        <v>1</v>
      </c>
      <c r="C25" s="96"/>
      <c r="D25" s="96"/>
      <c r="E25" s="96"/>
      <c r="F25" s="96"/>
      <c r="G25" s="103"/>
      <c r="H25" s="107"/>
      <c r="I25" s="104"/>
      <c r="J25" s="96"/>
      <c r="K25" s="96"/>
      <c r="L25" s="96"/>
      <c r="M25" s="96"/>
      <c r="N25" s="103"/>
      <c r="O25" s="107"/>
      <c r="P25" s="104"/>
    </row>
    <row r="26" spans="1:17" s="110" customFormat="1" ht="47.25" x14ac:dyDescent="0.25">
      <c r="A26" s="108">
        <v>2</v>
      </c>
      <c r="B26" s="109" t="s">
        <v>18</v>
      </c>
      <c r="C26" s="96" t="s">
        <v>76</v>
      </c>
      <c r="D26" s="96" t="s">
        <v>76</v>
      </c>
      <c r="E26" s="96" t="s">
        <v>76</v>
      </c>
      <c r="F26" s="96" t="s">
        <v>76</v>
      </c>
      <c r="G26" s="96" t="s">
        <v>76</v>
      </c>
      <c r="H26" s="96" t="s">
        <v>76</v>
      </c>
      <c r="I26" s="96" t="s">
        <v>76</v>
      </c>
      <c r="J26" s="96" t="s">
        <v>76</v>
      </c>
      <c r="K26" s="96" t="s">
        <v>76</v>
      </c>
      <c r="L26" s="96" t="s">
        <v>76</v>
      </c>
      <c r="M26" s="96" t="s">
        <v>76</v>
      </c>
      <c r="N26" s="96" t="s">
        <v>76</v>
      </c>
      <c r="O26" s="96" t="s">
        <v>76</v>
      </c>
      <c r="P26" s="96" t="s">
        <v>76</v>
      </c>
    </row>
    <row r="27" spans="1:17" s="110" customFormat="1" ht="46.5" customHeight="1" x14ac:dyDescent="0.25">
      <c r="A27" s="108" t="s">
        <v>61</v>
      </c>
      <c r="B27" s="102" t="s">
        <v>48</v>
      </c>
      <c r="C27" s="96"/>
      <c r="D27" s="96"/>
      <c r="E27" s="96"/>
      <c r="F27" s="96" t="s">
        <v>47</v>
      </c>
      <c r="G27" s="103" t="s">
        <v>22</v>
      </c>
      <c r="H27" s="111"/>
      <c r="I27" s="112">
        <f>H27*E27</f>
        <v>0</v>
      </c>
      <c r="J27" s="96"/>
      <c r="K27" s="96"/>
      <c r="L27" s="96"/>
      <c r="M27" s="96" t="s">
        <v>47</v>
      </c>
      <c r="N27" s="103" t="s">
        <v>22</v>
      </c>
      <c r="O27" s="111"/>
      <c r="P27" s="112">
        <f>O27*L27</f>
        <v>0</v>
      </c>
    </row>
    <row r="28" spans="1:17" s="16" customFormat="1" ht="49.5" customHeight="1" x14ac:dyDescent="0.25">
      <c r="A28" s="47" t="s">
        <v>62</v>
      </c>
      <c r="B28" s="12" t="s">
        <v>49</v>
      </c>
      <c r="C28" s="94"/>
      <c r="D28" s="72" t="s">
        <v>80</v>
      </c>
      <c r="E28" s="94"/>
      <c r="F28" s="94" t="s">
        <v>47</v>
      </c>
      <c r="G28" s="13" t="s">
        <v>22</v>
      </c>
      <c r="H28" s="62"/>
      <c r="I28" s="61">
        <f>H28*E28</f>
        <v>0</v>
      </c>
      <c r="J28" s="54"/>
      <c r="K28" s="58" t="s">
        <v>80</v>
      </c>
      <c r="L28" s="54"/>
      <c r="M28" s="54" t="s">
        <v>47</v>
      </c>
      <c r="N28" s="13" t="s">
        <v>22</v>
      </c>
      <c r="O28" s="62"/>
      <c r="P28" s="61">
        <f>O28*L28</f>
        <v>0</v>
      </c>
    </row>
    <row r="29" spans="1:17" s="16" customFormat="1" ht="16.5" customHeight="1" x14ac:dyDescent="0.25">
      <c r="A29" s="47"/>
      <c r="B29" s="12" t="s">
        <v>1</v>
      </c>
      <c r="C29" s="94"/>
      <c r="D29" s="72"/>
      <c r="E29" s="94"/>
      <c r="F29" s="94"/>
      <c r="G29" s="13"/>
      <c r="H29" s="18"/>
      <c r="I29" s="15"/>
      <c r="J29" s="54"/>
      <c r="K29" s="58"/>
      <c r="L29" s="54"/>
      <c r="M29" s="54"/>
      <c r="N29" s="13"/>
      <c r="O29" s="18"/>
      <c r="P29" s="15"/>
    </row>
    <row r="30" spans="1:17" s="16" customFormat="1" ht="47.25" x14ac:dyDescent="0.25">
      <c r="A30" s="47" t="s">
        <v>63</v>
      </c>
      <c r="B30" s="12" t="s">
        <v>81</v>
      </c>
      <c r="C30" s="94" t="s">
        <v>76</v>
      </c>
      <c r="D30" s="94" t="s">
        <v>76</v>
      </c>
      <c r="E30" s="94" t="s">
        <v>76</v>
      </c>
      <c r="F30" s="94" t="s">
        <v>76</v>
      </c>
      <c r="G30" s="94" t="s">
        <v>76</v>
      </c>
      <c r="H30" s="94" t="s">
        <v>76</v>
      </c>
      <c r="I30" s="94" t="s">
        <v>76</v>
      </c>
      <c r="J30" s="54" t="s">
        <v>76</v>
      </c>
      <c r="K30" s="54" t="s">
        <v>76</v>
      </c>
      <c r="L30" s="54" t="s">
        <v>76</v>
      </c>
      <c r="M30" s="54" t="s">
        <v>76</v>
      </c>
      <c r="N30" s="54" t="s">
        <v>76</v>
      </c>
      <c r="O30" s="54" t="s">
        <v>76</v>
      </c>
      <c r="P30" s="54" t="s">
        <v>76</v>
      </c>
    </row>
    <row r="31" spans="1:17" s="16" customFormat="1" ht="31.5" x14ac:dyDescent="0.25">
      <c r="A31" s="47" t="s">
        <v>65</v>
      </c>
      <c r="B31" s="12" t="s">
        <v>52</v>
      </c>
      <c r="C31" s="94"/>
      <c r="D31" s="94" t="s">
        <v>21</v>
      </c>
      <c r="E31" s="94"/>
      <c r="F31" s="94" t="s">
        <v>15</v>
      </c>
      <c r="G31" s="14" t="s">
        <v>24</v>
      </c>
      <c r="H31" s="18"/>
      <c r="I31" s="15"/>
      <c r="J31" s="54"/>
      <c r="K31" s="54" t="s">
        <v>21</v>
      </c>
      <c r="L31" s="54"/>
      <c r="M31" s="54" t="s">
        <v>15</v>
      </c>
      <c r="N31" s="14" t="s">
        <v>24</v>
      </c>
      <c r="O31" s="18"/>
      <c r="P31" s="15"/>
    </row>
    <row r="32" spans="1:17" s="16" customFormat="1" ht="31.5" x14ac:dyDescent="0.25">
      <c r="A32" s="47" t="s">
        <v>66</v>
      </c>
      <c r="B32" s="12" t="s">
        <v>53</v>
      </c>
      <c r="C32" s="94"/>
      <c r="D32" s="94" t="s">
        <v>21</v>
      </c>
      <c r="E32" s="94"/>
      <c r="F32" s="94" t="s">
        <v>15</v>
      </c>
      <c r="G32" s="14" t="s">
        <v>24</v>
      </c>
      <c r="H32" s="18"/>
      <c r="I32" s="15"/>
      <c r="J32" s="54"/>
      <c r="K32" s="54" t="s">
        <v>21</v>
      </c>
      <c r="L32" s="54"/>
      <c r="M32" s="54" t="s">
        <v>15</v>
      </c>
      <c r="N32" s="14" t="s">
        <v>24</v>
      </c>
      <c r="O32" s="18"/>
      <c r="P32" s="15"/>
    </row>
    <row r="33" spans="1:16" s="16" customFormat="1" ht="14.25" customHeight="1" x14ac:dyDescent="0.25">
      <c r="A33" s="47"/>
      <c r="B33" s="12" t="s">
        <v>1</v>
      </c>
      <c r="C33" s="94"/>
      <c r="D33" s="94"/>
      <c r="E33" s="94"/>
      <c r="F33" s="94"/>
      <c r="G33" s="14"/>
      <c r="H33" s="18"/>
      <c r="I33" s="15"/>
      <c r="J33" s="54"/>
      <c r="K33" s="54"/>
      <c r="L33" s="54"/>
      <c r="M33" s="54"/>
      <c r="N33" s="14"/>
      <c r="O33" s="18"/>
      <c r="P33" s="15"/>
    </row>
    <row r="34" spans="1:16" s="16" customFormat="1" ht="33" customHeight="1" x14ac:dyDescent="0.25">
      <c r="A34" s="47" t="s">
        <v>64</v>
      </c>
      <c r="B34" s="12" t="s">
        <v>82</v>
      </c>
      <c r="C34" s="94" t="s">
        <v>76</v>
      </c>
      <c r="D34" s="94" t="s">
        <v>76</v>
      </c>
      <c r="E34" s="94" t="s">
        <v>76</v>
      </c>
      <c r="F34" s="94" t="s">
        <v>76</v>
      </c>
      <c r="G34" s="94" t="s">
        <v>76</v>
      </c>
      <c r="H34" s="94" t="s">
        <v>76</v>
      </c>
      <c r="I34" s="94" t="s">
        <v>76</v>
      </c>
      <c r="J34" s="54" t="s">
        <v>76</v>
      </c>
      <c r="K34" s="54" t="s">
        <v>76</v>
      </c>
      <c r="L34" s="54" t="s">
        <v>76</v>
      </c>
      <c r="M34" s="54" t="s">
        <v>76</v>
      </c>
      <c r="N34" s="54" t="s">
        <v>76</v>
      </c>
      <c r="O34" s="54" t="s">
        <v>76</v>
      </c>
      <c r="P34" s="54" t="s">
        <v>76</v>
      </c>
    </row>
    <row r="35" spans="1:16" s="16" customFormat="1" ht="34.5" customHeight="1" x14ac:dyDescent="0.25">
      <c r="A35" s="47" t="s">
        <v>67</v>
      </c>
      <c r="B35" s="12" t="s">
        <v>54</v>
      </c>
      <c r="C35" s="17"/>
      <c r="D35" s="94"/>
      <c r="E35" s="3"/>
      <c r="F35" s="94" t="s">
        <v>10</v>
      </c>
      <c r="G35" s="14" t="s">
        <v>25</v>
      </c>
      <c r="H35" s="62"/>
      <c r="I35" s="62">
        <f>H35*E35</f>
        <v>0</v>
      </c>
      <c r="J35" s="17"/>
      <c r="K35" s="60"/>
      <c r="L35" s="3"/>
      <c r="M35" s="54" t="s">
        <v>10</v>
      </c>
      <c r="N35" s="14" t="s">
        <v>25</v>
      </c>
      <c r="O35" s="62"/>
      <c r="P35" s="62">
        <f>O35*L35</f>
        <v>0</v>
      </c>
    </row>
    <row r="36" spans="1:16" s="16" customFormat="1" ht="41.25" customHeight="1" x14ac:dyDescent="0.25">
      <c r="A36" s="47" t="s">
        <v>68</v>
      </c>
      <c r="B36" s="12" t="s">
        <v>55</v>
      </c>
      <c r="C36" s="17"/>
      <c r="D36" s="94"/>
      <c r="E36" s="3"/>
      <c r="F36" s="94" t="s">
        <v>10</v>
      </c>
      <c r="G36" s="14" t="s">
        <v>25</v>
      </c>
      <c r="H36" s="62"/>
      <c r="I36" s="62">
        <f>H36*E36</f>
        <v>0</v>
      </c>
      <c r="J36" s="17"/>
      <c r="K36" s="60"/>
      <c r="L36" s="3"/>
      <c r="M36" s="54" t="s">
        <v>10</v>
      </c>
      <c r="N36" s="14" t="s">
        <v>25</v>
      </c>
      <c r="O36" s="62"/>
      <c r="P36" s="62">
        <f>O36*L36</f>
        <v>0</v>
      </c>
    </row>
    <row r="37" spans="1:16" s="16" customFormat="1" x14ac:dyDescent="0.25">
      <c r="A37" s="47"/>
      <c r="B37" s="12" t="s">
        <v>1</v>
      </c>
      <c r="C37" s="17"/>
      <c r="D37" s="94"/>
      <c r="E37" s="18"/>
      <c r="F37" s="94"/>
      <c r="G37" s="14"/>
      <c r="H37" s="3"/>
      <c r="I37" s="15"/>
      <c r="J37" s="17"/>
      <c r="K37" s="54"/>
      <c r="L37" s="18"/>
      <c r="M37" s="54"/>
      <c r="N37" s="14"/>
      <c r="O37" s="3"/>
      <c r="P37" s="15"/>
    </row>
    <row r="38" spans="1:16" s="110" customFormat="1" ht="47.25" x14ac:dyDescent="0.25">
      <c r="A38" s="108">
        <v>4</v>
      </c>
      <c r="B38" s="102" t="s">
        <v>3</v>
      </c>
      <c r="C38" s="96"/>
      <c r="D38" s="96"/>
      <c r="E38" s="113"/>
      <c r="F38" s="113" t="s">
        <v>20</v>
      </c>
      <c r="G38" s="114" t="s">
        <v>26</v>
      </c>
      <c r="H38" s="115"/>
      <c r="I38" s="115">
        <f>H38*E38</f>
        <v>0</v>
      </c>
      <c r="J38" s="96"/>
      <c r="K38" s="96" t="s">
        <v>114</v>
      </c>
      <c r="L38" s="113"/>
      <c r="M38" s="113" t="s">
        <v>20</v>
      </c>
      <c r="N38" s="114" t="s">
        <v>26</v>
      </c>
      <c r="O38" s="115"/>
      <c r="P38" s="115">
        <f>O38*L38</f>
        <v>0</v>
      </c>
    </row>
    <row r="39" spans="1:16" s="110" customFormat="1" ht="47.25" x14ac:dyDescent="0.25">
      <c r="A39" s="108">
        <v>5</v>
      </c>
      <c r="B39" s="102" t="s">
        <v>57</v>
      </c>
      <c r="C39" s="96"/>
      <c r="D39" s="96" t="s">
        <v>76</v>
      </c>
      <c r="E39" s="113"/>
      <c r="F39" s="113" t="s">
        <v>20</v>
      </c>
      <c r="G39" s="114" t="s">
        <v>27</v>
      </c>
      <c r="H39" s="97" t="s">
        <v>76</v>
      </c>
      <c r="I39" s="97" t="s">
        <v>76</v>
      </c>
      <c r="J39" s="96"/>
      <c r="K39" s="96" t="s">
        <v>76</v>
      </c>
      <c r="L39" s="113"/>
      <c r="M39" s="113" t="s">
        <v>20</v>
      </c>
      <c r="N39" s="114" t="s">
        <v>27</v>
      </c>
      <c r="O39" s="97" t="s">
        <v>76</v>
      </c>
      <c r="P39" s="97" t="s">
        <v>76</v>
      </c>
    </row>
    <row r="40" spans="1:16" s="110" customFormat="1" ht="63" x14ac:dyDescent="0.25">
      <c r="A40" s="108" t="s">
        <v>69</v>
      </c>
      <c r="B40" s="102" t="s">
        <v>50</v>
      </c>
      <c r="C40" s="96"/>
      <c r="D40" s="96" t="s">
        <v>76</v>
      </c>
      <c r="E40" s="113"/>
      <c r="F40" s="113" t="s">
        <v>20</v>
      </c>
      <c r="G40" s="114" t="s">
        <v>27</v>
      </c>
      <c r="H40" s="97"/>
      <c r="I40" s="111">
        <f>H40*E40</f>
        <v>0</v>
      </c>
      <c r="J40" s="96"/>
      <c r="K40" s="96" t="s">
        <v>76</v>
      </c>
      <c r="L40" s="113"/>
      <c r="M40" s="113" t="s">
        <v>20</v>
      </c>
      <c r="N40" s="114" t="s">
        <v>27</v>
      </c>
      <c r="O40" s="97" t="s">
        <v>76</v>
      </c>
      <c r="P40" s="97" t="s">
        <v>76</v>
      </c>
    </row>
    <row r="41" spans="1:16" s="110" customFormat="1" ht="63" x14ac:dyDescent="0.25">
      <c r="A41" s="108" t="s">
        <v>70</v>
      </c>
      <c r="B41" s="102" t="s">
        <v>51</v>
      </c>
      <c r="C41" s="96"/>
      <c r="D41" s="96" t="s">
        <v>76</v>
      </c>
      <c r="E41" s="113"/>
      <c r="F41" s="113" t="s">
        <v>20</v>
      </c>
      <c r="G41" s="114" t="s">
        <v>27</v>
      </c>
      <c r="H41" s="97" t="s">
        <v>76</v>
      </c>
      <c r="I41" s="97" t="s">
        <v>76</v>
      </c>
      <c r="J41" s="96"/>
      <c r="K41" s="96" t="s">
        <v>76</v>
      </c>
      <c r="L41" s="113"/>
      <c r="M41" s="113" t="s">
        <v>20</v>
      </c>
      <c r="N41" s="114" t="s">
        <v>27</v>
      </c>
      <c r="O41" s="97" t="s">
        <v>76</v>
      </c>
      <c r="P41" s="97" t="s">
        <v>76</v>
      </c>
    </row>
    <row r="42" spans="1:16" s="110" customFormat="1" ht="18.75" x14ac:dyDescent="0.25">
      <c r="A42" s="108" t="s">
        <v>1</v>
      </c>
      <c r="B42" s="102" t="s">
        <v>1</v>
      </c>
      <c r="C42" s="96"/>
      <c r="D42" s="96" t="s">
        <v>76</v>
      </c>
      <c r="E42" s="113"/>
      <c r="F42" s="113" t="s">
        <v>20</v>
      </c>
      <c r="G42" s="114" t="s">
        <v>27</v>
      </c>
      <c r="H42" s="97" t="s">
        <v>76</v>
      </c>
      <c r="I42" s="97" t="s">
        <v>76</v>
      </c>
      <c r="J42" s="96"/>
      <c r="K42" s="96" t="s">
        <v>76</v>
      </c>
      <c r="L42" s="113"/>
      <c r="M42" s="113" t="s">
        <v>20</v>
      </c>
      <c r="N42" s="114" t="s">
        <v>27</v>
      </c>
      <c r="O42" s="97" t="s">
        <v>76</v>
      </c>
      <c r="P42" s="97" t="s">
        <v>76</v>
      </c>
    </row>
    <row r="43" spans="1:16" s="110" customFormat="1" ht="18.75" x14ac:dyDescent="0.25">
      <c r="A43" s="108" t="s">
        <v>71</v>
      </c>
      <c r="B43" s="102" t="s">
        <v>48</v>
      </c>
      <c r="C43" s="96"/>
      <c r="D43" s="96" t="s">
        <v>76</v>
      </c>
      <c r="E43" s="113"/>
      <c r="F43" s="113" t="s">
        <v>20</v>
      </c>
      <c r="G43" s="114" t="s">
        <v>27</v>
      </c>
      <c r="H43" s="97" t="s">
        <v>76</v>
      </c>
      <c r="I43" s="97" t="s">
        <v>76</v>
      </c>
      <c r="J43" s="96">
        <v>110</v>
      </c>
      <c r="K43" s="96" t="s">
        <v>76</v>
      </c>
      <c r="L43" s="113"/>
      <c r="M43" s="113" t="s">
        <v>20</v>
      </c>
      <c r="N43" s="114" t="s">
        <v>27</v>
      </c>
      <c r="O43" s="97" t="s">
        <v>76</v>
      </c>
      <c r="P43" s="97" t="s">
        <v>76</v>
      </c>
    </row>
    <row r="44" spans="1:16" s="110" customFormat="1" ht="18.75" x14ac:dyDescent="0.25">
      <c r="A44" s="108" t="s">
        <v>71</v>
      </c>
      <c r="B44" s="102" t="s">
        <v>49</v>
      </c>
      <c r="C44" s="96"/>
      <c r="D44" s="96" t="s">
        <v>76</v>
      </c>
      <c r="E44" s="113"/>
      <c r="F44" s="113" t="s">
        <v>20</v>
      </c>
      <c r="G44" s="114" t="s">
        <v>27</v>
      </c>
      <c r="H44" s="97" t="s">
        <v>76</v>
      </c>
      <c r="I44" s="97" t="s">
        <v>76</v>
      </c>
      <c r="J44" s="96"/>
      <c r="K44" s="96" t="s">
        <v>76</v>
      </c>
      <c r="L44" s="113"/>
      <c r="M44" s="113" t="s">
        <v>20</v>
      </c>
      <c r="N44" s="114" t="s">
        <v>27</v>
      </c>
      <c r="O44" s="97" t="s">
        <v>76</v>
      </c>
      <c r="P44" s="97" t="s">
        <v>76</v>
      </c>
    </row>
    <row r="45" spans="1:16" s="110" customFormat="1" ht="18.75" x14ac:dyDescent="0.25">
      <c r="A45" s="108"/>
      <c r="B45" s="102" t="s">
        <v>1</v>
      </c>
      <c r="C45" s="96"/>
      <c r="D45" s="96" t="s">
        <v>76</v>
      </c>
      <c r="E45" s="113"/>
      <c r="F45" s="113" t="s">
        <v>20</v>
      </c>
      <c r="G45" s="114" t="s">
        <v>27</v>
      </c>
      <c r="H45" s="97" t="s">
        <v>76</v>
      </c>
      <c r="I45" s="97" t="s">
        <v>76</v>
      </c>
      <c r="J45" s="96"/>
      <c r="K45" s="96" t="s">
        <v>76</v>
      </c>
      <c r="L45" s="113"/>
      <c r="M45" s="113" t="s">
        <v>20</v>
      </c>
      <c r="N45" s="114" t="s">
        <v>27</v>
      </c>
      <c r="O45" s="97" t="s">
        <v>76</v>
      </c>
      <c r="P45" s="97" t="s">
        <v>76</v>
      </c>
    </row>
    <row r="46" spans="1:16" s="16" customFormat="1" ht="18.75" x14ac:dyDescent="0.25">
      <c r="A46" s="47" t="s">
        <v>71</v>
      </c>
      <c r="B46" s="12" t="s">
        <v>52</v>
      </c>
      <c r="C46" s="94"/>
      <c r="D46" s="94" t="s">
        <v>76</v>
      </c>
      <c r="E46" s="19"/>
      <c r="F46" s="19" t="s">
        <v>20</v>
      </c>
      <c r="G46" s="14" t="s">
        <v>27</v>
      </c>
      <c r="H46" s="3" t="s">
        <v>76</v>
      </c>
      <c r="I46" s="3" t="s">
        <v>76</v>
      </c>
      <c r="J46" s="54"/>
      <c r="K46" s="54" t="s">
        <v>76</v>
      </c>
      <c r="L46" s="19"/>
      <c r="M46" s="19" t="s">
        <v>20</v>
      </c>
      <c r="N46" s="14" t="s">
        <v>27</v>
      </c>
      <c r="O46" s="3" t="s">
        <v>76</v>
      </c>
      <c r="P46" s="3" t="s">
        <v>76</v>
      </c>
    </row>
    <row r="47" spans="1:16" s="16" customFormat="1" ht="18.75" x14ac:dyDescent="0.25">
      <c r="A47" s="47" t="s">
        <v>71</v>
      </c>
      <c r="B47" s="12" t="s">
        <v>53</v>
      </c>
      <c r="C47" s="94"/>
      <c r="D47" s="94" t="s">
        <v>76</v>
      </c>
      <c r="E47" s="19"/>
      <c r="F47" s="19" t="s">
        <v>20</v>
      </c>
      <c r="G47" s="14" t="s">
        <v>27</v>
      </c>
      <c r="H47" s="3" t="s">
        <v>76</v>
      </c>
      <c r="I47" s="3" t="s">
        <v>76</v>
      </c>
      <c r="J47" s="54"/>
      <c r="K47" s="54" t="s">
        <v>76</v>
      </c>
      <c r="L47" s="19"/>
      <c r="M47" s="19" t="s">
        <v>20</v>
      </c>
      <c r="N47" s="14" t="s">
        <v>27</v>
      </c>
      <c r="O47" s="3" t="s">
        <v>76</v>
      </c>
      <c r="P47" s="3" t="s">
        <v>76</v>
      </c>
    </row>
    <row r="48" spans="1:16" s="16" customFormat="1" ht="18.75" x14ac:dyDescent="0.25">
      <c r="A48" s="47"/>
      <c r="B48" s="12" t="s">
        <v>1</v>
      </c>
      <c r="C48" s="94"/>
      <c r="D48" s="94" t="s">
        <v>76</v>
      </c>
      <c r="E48" s="19"/>
      <c r="F48" s="19" t="s">
        <v>20</v>
      </c>
      <c r="G48" s="14" t="s">
        <v>27</v>
      </c>
      <c r="H48" s="3" t="s">
        <v>76</v>
      </c>
      <c r="I48" s="3" t="s">
        <v>76</v>
      </c>
      <c r="J48" s="54"/>
      <c r="K48" s="54" t="s">
        <v>76</v>
      </c>
      <c r="L48" s="19"/>
      <c r="M48" s="19" t="s">
        <v>20</v>
      </c>
      <c r="N48" s="14" t="s">
        <v>27</v>
      </c>
      <c r="O48" s="3" t="s">
        <v>76</v>
      </c>
      <c r="P48" s="3" t="s">
        <v>76</v>
      </c>
    </row>
    <row r="49" spans="1:16" s="16" customFormat="1" ht="99" customHeight="1" x14ac:dyDescent="0.25">
      <c r="A49" s="47" t="s">
        <v>71</v>
      </c>
      <c r="B49" s="12" t="s">
        <v>74</v>
      </c>
      <c r="C49" s="94"/>
      <c r="D49" s="94"/>
      <c r="E49" s="19"/>
      <c r="F49" s="19" t="s">
        <v>20</v>
      </c>
      <c r="G49" s="14" t="s">
        <v>27</v>
      </c>
      <c r="H49" s="3" t="s">
        <v>76</v>
      </c>
      <c r="I49" s="3" t="s">
        <v>76</v>
      </c>
      <c r="J49" s="54"/>
      <c r="K49" s="60" t="s">
        <v>88</v>
      </c>
      <c r="L49" s="19"/>
      <c r="M49" s="19" t="s">
        <v>20</v>
      </c>
      <c r="N49" s="14" t="s">
        <v>27</v>
      </c>
      <c r="O49" s="3" t="s">
        <v>76</v>
      </c>
      <c r="P49" s="3" t="s">
        <v>76</v>
      </c>
    </row>
    <row r="50" spans="1:16" s="16" customFormat="1" ht="31.5" x14ac:dyDescent="0.25">
      <c r="A50" s="47" t="s">
        <v>71</v>
      </c>
      <c r="B50" s="12" t="s">
        <v>58</v>
      </c>
      <c r="C50" s="94"/>
      <c r="D50" s="94"/>
      <c r="E50" s="19"/>
      <c r="F50" s="19" t="s">
        <v>20</v>
      </c>
      <c r="G50" s="14" t="s">
        <v>27</v>
      </c>
      <c r="H50" s="3" t="s">
        <v>76</v>
      </c>
      <c r="I50" s="3" t="s">
        <v>76</v>
      </c>
      <c r="J50" s="54"/>
      <c r="K50" s="60" t="s">
        <v>72</v>
      </c>
      <c r="L50" s="19"/>
      <c r="M50" s="19" t="s">
        <v>20</v>
      </c>
      <c r="N50" s="14" t="s">
        <v>27</v>
      </c>
      <c r="O50" s="3" t="s">
        <v>76</v>
      </c>
      <c r="P50" s="3" t="s">
        <v>76</v>
      </c>
    </row>
    <row r="51" spans="1:16" s="16" customFormat="1" ht="63" x14ac:dyDescent="0.25">
      <c r="A51" s="47">
        <v>6</v>
      </c>
      <c r="B51" s="12" t="s">
        <v>4</v>
      </c>
      <c r="C51" s="94"/>
      <c r="D51" s="94"/>
      <c r="E51" s="94">
        <v>0</v>
      </c>
      <c r="F51" s="94" t="s">
        <v>15</v>
      </c>
      <c r="G51" s="14" t="s">
        <v>28</v>
      </c>
      <c r="H51" s="63">
        <v>0</v>
      </c>
      <c r="I51" s="64">
        <f>H51</f>
        <v>0</v>
      </c>
      <c r="J51" s="54"/>
      <c r="K51" s="60" t="s">
        <v>89</v>
      </c>
      <c r="L51" s="54"/>
      <c r="M51" s="54" t="s">
        <v>15</v>
      </c>
      <c r="N51" s="14" t="s">
        <v>28</v>
      </c>
      <c r="O51" s="63"/>
      <c r="P51" s="64">
        <f>O51</f>
        <v>0</v>
      </c>
    </row>
    <row r="52" spans="1:16" s="16" customFormat="1" x14ac:dyDescent="0.25">
      <c r="A52" s="47">
        <v>7</v>
      </c>
      <c r="B52" s="12" t="s">
        <v>5</v>
      </c>
      <c r="C52" s="94"/>
      <c r="D52" s="94" t="s">
        <v>90</v>
      </c>
      <c r="E52" s="94"/>
      <c r="F52" s="94" t="s">
        <v>15</v>
      </c>
      <c r="G52" s="14" t="s">
        <v>29</v>
      </c>
      <c r="H52" s="65"/>
      <c r="I52" s="66">
        <f>E52*H52</f>
        <v>0</v>
      </c>
      <c r="J52" s="54"/>
      <c r="K52" s="60" t="s">
        <v>90</v>
      </c>
      <c r="L52" s="54">
        <v>1</v>
      </c>
      <c r="M52" s="54" t="s">
        <v>15</v>
      </c>
      <c r="N52" s="14" t="s">
        <v>29</v>
      </c>
      <c r="O52" s="65"/>
      <c r="P52" s="66">
        <f>L52*O52</f>
        <v>0</v>
      </c>
    </row>
    <row r="53" spans="1:16" s="16" customFormat="1" ht="45.75" customHeight="1" x14ac:dyDescent="0.25">
      <c r="A53" s="47"/>
      <c r="B53" s="34" t="s">
        <v>56</v>
      </c>
      <c r="C53" s="95" t="s">
        <v>76</v>
      </c>
      <c r="D53" s="95" t="s">
        <v>76</v>
      </c>
      <c r="E53" s="95" t="s">
        <v>76</v>
      </c>
      <c r="F53" s="95" t="s">
        <v>76</v>
      </c>
      <c r="G53" s="95" t="s">
        <v>76</v>
      </c>
      <c r="H53" s="95" t="s">
        <v>76</v>
      </c>
      <c r="I53" s="68">
        <f>I23+I24+I27+I28+I35+I36+I40+I51+I52</f>
        <v>0</v>
      </c>
      <c r="J53" s="55" t="s">
        <v>76</v>
      </c>
      <c r="K53" s="55" t="s">
        <v>76</v>
      </c>
      <c r="L53" s="55" t="s">
        <v>76</v>
      </c>
      <c r="M53" s="55" t="s">
        <v>76</v>
      </c>
      <c r="N53" s="55" t="s">
        <v>76</v>
      </c>
      <c r="O53" s="55" t="s">
        <v>76</v>
      </c>
      <c r="P53" s="68">
        <f>P23+P24+P27+P38+P51+P52</f>
        <v>0</v>
      </c>
    </row>
    <row r="54" spans="1:16" s="35" customFormat="1" ht="18.75" customHeight="1" x14ac:dyDescent="0.25">
      <c r="A54" s="177"/>
      <c r="B54" s="177"/>
      <c r="C54" s="177"/>
      <c r="D54" s="177"/>
      <c r="E54" s="177"/>
      <c r="F54" s="177"/>
      <c r="G54" s="177"/>
      <c r="H54" s="56"/>
      <c r="I54" s="27"/>
    </row>
    <row r="55" spans="1:16" s="35" customFormat="1" ht="41.25" customHeight="1" x14ac:dyDescent="0.25">
      <c r="A55" s="177"/>
      <c r="B55" s="177"/>
      <c r="C55" s="177"/>
      <c r="D55" s="177"/>
      <c r="E55" s="177"/>
      <c r="F55" s="177"/>
      <c r="G55" s="177"/>
      <c r="H55" s="56"/>
      <c r="I55" s="27"/>
    </row>
    <row r="56" spans="1:16" s="35" customFormat="1" ht="38.25" customHeight="1" x14ac:dyDescent="0.25">
      <c r="A56" s="177"/>
      <c r="B56" s="177"/>
      <c r="C56" s="177"/>
      <c r="D56" s="177"/>
      <c r="E56" s="177"/>
      <c r="F56" s="177"/>
      <c r="G56" s="177"/>
      <c r="H56" s="59"/>
      <c r="I56" s="27"/>
    </row>
    <row r="57" spans="1:16" s="35" customFormat="1" ht="18.75" customHeight="1" x14ac:dyDescent="0.25">
      <c r="A57" s="178"/>
      <c r="B57" s="178"/>
      <c r="C57" s="178"/>
      <c r="D57" s="178"/>
      <c r="E57" s="178"/>
      <c r="F57" s="178"/>
      <c r="G57" s="178"/>
      <c r="H57" s="56"/>
      <c r="I57" s="27"/>
    </row>
    <row r="58" spans="1:16" s="35" customFormat="1" ht="217.5" customHeight="1" x14ac:dyDescent="0.25">
      <c r="A58" s="173"/>
      <c r="B58" s="176"/>
      <c r="C58" s="176"/>
      <c r="D58" s="176"/>
      <c r="E58" s="176"/>
      <c r="F58" s="176"/>
      <c r="G58" s="176"/>
      <c r="H58" s="56"/>
      <c r="I58" s="27"/>
    </row>
    <row r="59" spans="1:16" ht="53.25" customHeight="1" x14ac:dyDescent="0.25">
      <c r="A59" s="173"/>
      <c r="B59" s="174"/>
      <c r="C59" s="174"/>
      <c r="D59" s="174"/>
      <c r="E59" s="174"/>
      <c r="F59" s="174"/>
      <c r="G59" s="174"/>
    </row>
    <row r="60" spans="1:16" x14ac:dyDescent="0.25">
      <c r="A60" s="175"/>
      <c r="B60" s="175"/>
      <c r="C60" s="175"/>
      <c r="D60" s="175"/>
      <c r="E60" s="175"/>
      <c r="F60" s="175"/>
      <c r="G60" s="175"/>
    </row>
    <row r="61" spans="1:16" x14ac:dyDescent="0.25">
      <c r="B61" s="59"/>
    </row>
    <row r="65" spans="2:2" x14ac:dyDescent="0.25">
      <c r="B65" s="59"/>
    </row>
  </sheetData>
  <mergeCells count="29">
    <mergeCell ref="J19:M19"/>
    <mergeCell ref="N19:P19"/>
    <mergeCell ref="J17:P17"/>
    <mergeCell ref="J18:P18"/>
    <mergeCell ref="G19:I19"/>
    <mergeCell ref="A17:A20"/>
    <mergeCell ref="C19:F19"/>
    <mergeCell ref="C17:I17"/>
    <mergeCell ref="B17:B20"/>
    <mergeCell ref="C18:I18"/>
    <mergeCell ref="A16:P16"/>
    <mergeCell ref="A4:P4"/>
    <mergeCell ref="A5:P5"/>
    <mergeCell ref="A6:P6"/>
    <mergeCell ref="A7:P7"/>
    <mergeCell ref="A8:P8"/>
    <mergeCell ref="A12:P12"/>
    <mergeCell ref="A9:P9"/>
    <mergeCell ref="A13:P13"/>
    <mergeCell ref="A14:P14"/>
    <mergeCell ref="A15:P15"/>
    <mergeCell ref="A11:P11"/>
    <mergeCell ref="A59:G59"/>
    <mergeCell ref="A60:G60"/>
    <mergeCell ref="A58:G58"/>
    <mergeCell ref="A54:G54"/>
    <mergeCell ref="A55:G55"/>
    <mergeCell ref="A56:G56"/>
    <mergeCell ref="A57:G57"/>
  </mergeCells>
  <pageMargins left="0.47244094488188981" right="0.55118110236220474" top="0.82677165354330717" bottom="0.55118110236220474" header="0.31496062992125984" footer="0.19685039370078741"/>
  <pageSetup paperSize="8"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
  <sheetViews>
    <sheetView topLeftCell="A21" zoomScale="80" zoomScaleNormal="80" zoomScaleSheetLayoutView="72" workbookViewId="0">
      <selection activeCell="C24" sqref="C24:I34"/>
    </sheetView>
  </sheetViews>
  <sheetFormatPr defaultColWidth="9" defaultRowHeight="15.75" x14ac:dyDescent="0.25"/>
  <cols>
    <col min="1" max="1" width="11" style="143" customWidth="1"/>
    <col min="2" max="2" width="39.375" style="145" customWidth="1"/>
    <col min="3" max="3" width="14" style="144" customWidth="1"/>
    <col min="4" max="4" width="23.5" style="145" customWidth="1"/>
    <col min="5" max="5" width="13.625" style="144" customWidth="1"/>
    <col min="6" max="6" width="10.875" style="144" customWidth="1"/>
    <col min="7" max="7" width="13.875" style="142" customWidth="1"/>
    <col min="8" max="8" width="16.75" style="142" customWidth="1"/>
    <col min="9" max="9" width="15.125" style="132" customWidth="1"/>
    <col min="10" max="10" width="14.75" style="100" customWidth="1"/>
    <col min="11" max="11" width="22.375" style="100" customWidth="1"/>
    <col min="12" max="12" width="12" style="100" customWidth="1"/>
    <col min="13" max="13" width="10.875" style="100" customWidth="1"/>
    <col min="14" max="14" width="13.875" style="100" customWidth="1"/>
    <col min="15" max="15" width="16.75" style="100" customWidth="1"/>
    <col min="16" max="16" width="15.125" style="100" customWidth="1"/>
    <col min="17" max="16384" width="9" style="100"/>
  </cols>
  <sheetData>
    <row r="1" spans="1:33" s="6" customFormat="1" ht="18.75" x14ac:dyDescent="0.25">
      <c r="A1" s="44"/>
      <c r="B1" s="4"/>
      <c r="C1" s="7"/>
      <c r="D1" s="4"/>
      <c r="E1" s="7"/>
      <c r="F1" s="7"/>
      <c r="G1" s="154"/>
      <c r="H1" s="154"/>
      <c r="I1" s="5"/>
      <c r="P1" s="31" t="s">
        <v>35</v>
      </c>
    </row>
    <row r="2" spans="1:33" s="6" customFormat="1" ht="18.75" x14ac:dyDescent="0.3">
      <c r="A2" s="44"/>
      <c r="B2" s="4"/>
      <c r="C2" s="7"/>
      <c r="D2" s="4"/>
      <c r="E2" s="7"/>
      <c r="F2" s="7"/>
      <c r="G2" s="154"/>
      <c r="H2" s="154"/>
      <c r="I2" s="5"/>
      <c r="P2" s="32" t="s">
        <v>33</v>
      </c>
    </row>
    <row r="3" spans="1:33" s="6" customFormat="1" ht="18.75" x14ac:dyDescent="0.3">
      <c r="A3" s="44"/>
      <c r="B3" s="4"/>
      <c r="C3" s="7"/>
      <c r="D3" s="4"/>
      <c r="E3" s="7"/>
      <c r="F3" s="7"/>
      <c r="G3" s="154"/>
      <c r="H3" s="154"/>
      <c r="I3" s="5"/>
      <c r="P3" s="32" t="s">
        <v>34</v>
      </c>
    </row>
    <row r="4" spans="1:33" ht="57" customHeight="1" x14ac:dyDescent="0.25">
      <c r="A4" s="180" t="s">
        <v>36</v>
      </c>
      <c r="B4" s="180"/>
      <c r="C4" s="180"/>
      <c r="D4" s="180"/>
      <c r="E4" s="180"/>
      <c r="F4" s="180"/>
      <c r="G4" s="180"/>
      <c r="H4" s="180"/>
      <c r="I4" s="180"/>
      <c r="J4" s="180"/>
      <c r="K4" s="180"/>
      <c r="L4" s="180"/>
      <c r="M4" s="180"/>
      <c r="N4" s="180"/>
      <c r="O4" s="180"/>
      <c r="P4" s="180"/>
      <c r="Q4" s="116"/>
      <c r="R4" s="116"/>
      <c r="S4" s="116"/>
      <c r="T4" s="117"/>
      <c r="U4" s="117"/>
      <c r="V4" s="117"/>
      <c r="W4" s="117"/>
      <c r="X4" s="117"/>
      <c r="Y4" s="117"/>
      <c r="Z4" s="117"/>
      <c r="AA4" s="117"/>
      <c r="AB4" s="117"/>
      <c r="AC4" s="117"/>
      <c r="AD4" s="117"/>
      <c r="AE4" s="117"/>
      <c r="AF4" s="117"/>
      <c r="AG4" s="117"/>
    </row>
    <row r="5" spans="1:33" ht="18.75" x14ac:dyDescent="0.3">
      <c r="A5" s="181"/>
      <c r="B5" s="181"/>
      <c r="C5" s="181"/>
      <c r="D5" s="181"/>
      <c r="E5" s="181"/>
      <c r="F5" s="181"/>
      <c r="G5" s="181"/>
      <c r="H5" s="181"/>
      <c r="I5" s="181"/>
      <c r="J5" s="181"/>
      <c r="K5" s="181"/>
      <c r="L5" s="181"/>
      <c r="M5" s="181"/>
      <c r="N5" s="181"/>
      <c r="O5" s="181"/>
      <c r="P5" s="181"/>
      <c r="Q5" s="118"/>
      <c r="R5" s="118"/>
      <c r="S5" s="118"/>
      <c r="T5" s="118"/>
      <c r="U5" s="118"/>
      <c r="V5" s="118"/>
      <c r="W5" s="118"/>
      <c r="X5" s="118"/>
      <c r="Y5" s="118"/>
      <c r="Z5" s="118"/>
      <c r="AA5" s="118"/>
      <c r="AB5" s="118"/>
      <c r="AC5" s="118"/>
      <c r="AD5" s="118"/>
      <c r="AE5" s="118"/>
      <c r="AF5" s="118"/>
      <c r="AG5" s="118"/>
    </row>
    <row r="6" spans="1:33" ht="18.75" x14ac:dyDescent="0.25">
      <c r="A6" s="182" t="s">
        <v>106</v>
      </c>
      <c r="B6" s="182"/>
      <c r="C6" s="182"/>
      <c r="D6" s="182"/>
      <c r="E6" s="182"/>
      <c r="F6" s="182"/>
      <c r="G6" s="182"/>
      <c r="H6" s="182"/>
      <c r="I6" s="182"/>
      <c r="J6" s="182"/>
      <c r="K6" s="182"/>
      <c r="L6" s="182"/>
      <c r="M6" s="182"/>
      <c r="N6" s="182"/>
      <c r="O6" s="182"/>
      <c r="P6" s="182"/>
      <c r="Q6" s="119"/>
      <c r="R6" s="119"/>
      <c r="S6" s="119"/>
      <c r="T6" s="119"/>
      <c r="U6" s="119"/>
      <c r="V6" s="119"/>
      <c r="W6" s="119"/>
      <c r="X6" s="119"/>
      <c r="Y6" s="119"/>
      <c r="Z6" s="119"/>
      <c r="AA6" s="119"/>
      <c r="AB6" s="119"/>
      <c r="AC6" s="119"/>
      <c r="AD6" s="119"/>
      <c r="AE6" s="119"/>
      <c r="AF6" s="119"/>
      <c r="AG6" s="119"/>
    </row>
    <row r="7" spans="1:33" x14ac:dyDescent="0.25">
      <c r="A7" s="183" t="s">
        <v>113</v>
      </c>
      <c r="B7" s="183"/>
      <c r="C7" s="183"/>
      <c r="D7" s="183"/>
      <c r="E7" s="183"/>
      <c r="F7" s="183"/>
      <c r="G7" s="183"/>
      <c r="H7" s="183"/>
      <c r="I7" s="183"/>
      <c r="J7" s="183"/>
      <c r="K7" s="183"/>
      <c r="L7" s="183"/>
      <c r="M7" s="183"/>
      <c r="N7" s="183"/>
      <c r="O7" s="183"/>
      <c r="P7" s="183"/>
      <c r="Q7" s="120"/>
      <c r="R7" s="120"/>
      <c r="S7" s="120"/>
      <c r="T7" s="121"/>
      <c r="U7" s="121"/>
      <c r="V7" s="121"/>
      <c r="W7" s="121"/>
      <c r="X7" s="121"/>
      <c r="Y7" s="121"/>
      <c r="Z7" s="121"/>
      <c r="AA7" s="121"/>
      <c r="AB7" s="121"/>
      <c r="AC7" s="121"/>
      <c r="AD7" s="121"/>
      <c r="AE7" s="121"/>
      <c r="AF7" s="121"/>
      <c r="AG7" s="121"/>
    </row>
    <row r="8" spans="1:33" ht="18.75" x14ac:dyDescent="0.3">
      <c r="A8" s="184" t="str">
        <f>т6!A8</f>
        <v>Год раскрытия информации:  2022</v>
      </c>
      <c r="B8" s="184"/>
      <c r="C8" s="184"/>
      <c r="D8" s="184"/>
      <c r="E8" s="184"/>
      <c r="F8" s="184"/>
      <c r="G8" s="184"/>
      <c r="H8" s="184"/>
      <c r="I8" s="184"/>
      <c r="J8" s="184"/>
      <c r="K8" s="184"/>
      <c r="L8" s="184"/>
      <c r="M8" s="184"/>
      <c r="N8" s="184"/>
      <c r="O8" s="184"/>
      <c r="P8" s="184"/>
      <c r="Q8" s="122"/>
      <c r="R8" s="122"/>
      <c r="S8" s="122"/>
      <c r="T8" s="123"/>
      <c r="U8" s="123"/>
      <c r="V8" s="123"/>
      <c r="W8" s="123"/>
      <c r="X8" s="123"/>
      <c r="Y8" s="123"/>
      <c r="Z8" s="123"/>
      <c r="AA8" s="123"/>
      <c r="AB8" s="123"/>
      <c r="AC8" s="123"/>
      <c r="AD8" s="123"/>
      <c r="AE8" s="123"/>
      <c r="AF8" s="123"/>
      <c r="AG8" s="123"/>
    </row>
    <row r="9" spans="1:33" ht="51.75" customHeight="1" x14ac:dyDescent="0.3">
      <c r="A9" s="186" t="s">
        <v>129</v>
      </c>
      <c r="B9" s="186"/>
      <c r="C9" s="186"/>
      <c r="D9" s="186"/>
      <c r="E9" s="186"/>
      <c r="F9" s="186"/>
      <c r="G9" s="186"/>
      <c r="H9" s="186"/>
      <c r="I9" s="186"/>
      <c r="J9" s="186"/>
      <c r="K9" s="186"/>
      <c r="L9" s="186"/>
      <c r="M9" s="186"/>
      <c r="N9" s="186"/>
      <c r="O9" s="186"/>
      <c r="P9" s="186"/>
      <c r="Q9" s="122"/>
      <c r="R9" s="122"/>
      <c r="S9" s="122"/>
      <c r="T9" s="123"/>
      <c r="U9" s="123"/>
      <c r="V9" s="123"/>
      <c r="W9" s="123"/>
      <c r="X9" s="123"/>
      <c r="Y9" s="123"/>
      <c r="Z9" s="123"/>
      <c r="AA9" s="123"/>
      <c r="AB9" s="123"/>
      <c r="AC9" s="123"/>
      <c r="AD9" s="123"/>
      <c r="AE9" s="123"/>
      <c r="AF9" s="123"/>
      <c r="AG9" s="123"/>
    </row>
    <row r="10" spans="1:33" ht="18.75" x14ac:dyDescent="0.25">
      <c r="A10" s="186" t="s">
        <v>128</v>
      </c>
      <c r="B10" s="186"/>
      <c r="C10" s="186"/>
      <c r="D10" s="186"/>
      <c r="E10" s="186"/>
      <c r="F10" s="186"/>
      <c r="G10" s="186"/>
      <c r="H10" s="186"/>
      <c r="I10" s="186"/>
      <c r="J10" s="186"/>
      <c r="K10" s="186"/>
      <c r="L10" s="186"/>
      <c r="M10" s="186"/>
      <c r="N10" s="186"/>
      <c r="O10" s="186"/>
      <c r="P10" s="186"/>
      <c r="Q10" s="117"/>
      <c r="R10" s="117"/>
      <c r="S10" s="117"/>
      <c r="T10" s="117"/>
      <c r="U10" s="117"/>
      <c r="V10" s="117"/>
      <c r="W10" s="117"/>
      <c r="X10" s="117"/>
      <c r="Y10" s="117"/>
      <c r="Z10" s="117"/>
      <c r="AA10" s="117"/>
      <c r="AB10" s="117"/>
      <c r="AC10" s="117"/>
      <c r="AD10" s="117"/>
      <c r="AE10" s="117"/>
      <c r="AF10" s="117"/>
      <c r="AG10" s="117"/>
    </row>
    <row r="11" spans="1:33" ht="18.75" x14ac:dyDescent="0.3">
      <c r="A11" s="190" t="str">
        <f>т6!A11</f>
        <v>Утвержденные плановые значения показателей приведены в соответствии с Приказом Минэнерго России от 22.12.2021 № 28@</v>
      </c>
      <c r="B11" s="190"/>
      <c r="C11" s="190"/>
      <c r="D11" s="190"/>
      <c r="E11" s="190"/>
      <c r="F11" s="190"/>
      <c r="G11" s="190"/>
      <c r="H11" s="190"/>
      <c r="I11" s="190"/>
      <c r="J11" s="190"/>
      <c r="K11" s="190"/>
      <c r="L11" s="190"/>
      <c r="M11" s="190"/>
      <c r="N11" s="190"/>
      <c r="O11" s="190"/>
      <c r="P11" s="190"/>
      <c r="Q11" s="122"/>
      <c r="R11" s="122"/>
      <c r="S11" s="122"/>
      <c r="T11" s="123"/>
      <c r="U11" s="123"/>
      <c r="V11" s="123"/>
      <c r="W11" s="123"/>
      <c r="X11" s="123"/>
      <c r="Y11" s="123"/>
      <c r="Z11" s="123"/>
      <c r="AA11" s="123"/>
      <c r="AB11" s="123"/>
      <c r="AC11" s="123"/>
      <c r="AD11" s="123"/>
      <c r="AE11" s="123"/>
      <c r="AF11" s="123"/>
      <c r="AG11" s="123"/>
    </row>
    <row r="12" spans="1:33" s="125" customFormat="1" ht="22.5" customHeight="1" x14ac:dyDescent="0.3">
      <c r="A12" s="185" t="s">
        <v>111</v>
      </c>
      <c r="B12" s="185"/>
      <c r="C12" s="185"/>
      <c r="D12" s="185"/>
      <c r="E12" s="185"/>
      <c r="F12" s="185"/>
      <c r="G12" s="185"/>
      <c r="H12" s="185"/>
      <c r="I12" s="185"/>
      <c r="J12" s="185"/>
      <c r="K12" s="185"/>
      <c r="L12" s="185"/>
      <c r="M12" s="185"/>
      <c r="N12" s="185"/>
      <c r="O12" s="185"/>
      <c r="P12" s="185"/>
      <c r="Q12" s="110"/>
      <c r="R12" s="110"/>
      <c r="S12" s="110"/>
      <c r="T12" s="124"/>
      <c r="U12" s="124"/>
      <c r="V12" s="124"/>
      <c r="W12" s="124"/>
      <c r="X12" s="124"/>
      <c r="Y12" s="124"/>
      <c r="Z12" s="124"/>
      <c r="AA12" s="124"/>
      <c r="AB12" s="124"/>
      <c r="AC12" s="124"/>
      <c r="AD12" s="124"/>
      <c r="AE12" s="124"/>
      <c r="AF12" s="124"/>
      <c r="AG12" s="124"/>
    </row>
    <row r="13" spans="1:33" s="125" customFormat="1" ht="18.75" x14ac:dyDescent="0.3">
      <c r="A13" s="187" t="s">
        <v>105</v>
      </c>
      <c r="B13" s="187"/>
      <c r="C13" s="187"/>
      <c r="D13" s="187"/>
      <c r="E13" s="187"/>
      <c r="F13" s="187"/>
      <c r="G13" s="187"/>
      <c r="H13" s="187"/>
      <c r="I13" s="187"/>
      <c r="J13" s="187"/>
      <c r="K13" s="187"/>
      <c r="L13" s="187"/>
      <c r="M13" s="187"/>
      <c r="N13" s="187"/>
      <c r="O13" s="187"/>
      <c r="P13" s="187"/>
      <c r="Q13" s="110"/>
      <c r="R13" s="110"/>
      <c r="S13" s="110"/>
      <c r="T13" s="124"/>
      <c r="U13" s="124"/>
      <c r="V13" s="124"/>
      <c r="W13" s="124"/>
      <c r="X13" s="124"/>
      <c r="Y13" s="124"/>
      <c r="Z13" s="124"/>
      <c r="AA13" s="124"/>
      <c r="AB13" s="124"/>
      <c r="AC13" s="124"/>
      <c r="AD13" s="124"/>
      <c r="AE13" s="124"/>
      <c r="AF13" s="124"/>
      <c r="AG13" s="124"/>
    </row>
    <row r="14" spans="1:33" s="125" customFormat="1" ht="18.75" x14ac:dyDescent="0.3">
      <c r="A14" s="188" t="s">
        <v>127</v>
      </c>
      <c r="B14" s="188"/>
      <c r="C14" s="188"/>
      <c r="D14" s="188"/>
      <c r="E14" s="188"/>
      <c r="F14" s="188"/>
      <c r="G14" s="188"/>
      <c r="H14" s="188"/>
      <c r="I14" s="188"/>
      <c r="J14" s="188"/>
      <c r="K14" s="188"/>
      <c r="L14" s="188"/>
      <c r="M14" s="188"/>
      <c r="N14" s="188"/>
      <c r="O14" s="188"/>
      <c r="P14" s="188"/>
      <c r="Q14" s="110"/>
      <c r="R14" s="110"/>
      <c r="S14" s="110"/>
      <c r="T14" s="124"/>
      <c r="U14" s="124"/>
      <c r="V14" s="124"/>
      <c r="W14" s="124"/>
      <c r="X14" s="124"/>
      <c r="Y14" s="124"/>
      <c r="Z14" s="124"/>
      <c r="AA14" s="124"/>
      <c r="AB14" s="124"/>
      <c r="AC14" s="124"/>
      <c r="AD14" s="124"/>
      <c r="AE14" s="124"/>
      <c r="AF14" s="124"/>
      <c r="AG14" s="124"/>
    </row>
    <row r="15" spans="1:33" s="125" customFormat="1" ht="18.75" customHeight="1" x14ac:dyDescent="0.3">
      <c r="A15" s="189" t="s">
        <v>112</v>
      </c>
      <c r="B15" s="189"/>
      <c r="C15" s="189"/>
      <c r="D15" s="189"/>
      <c r="E15" s="189"/>
      <c r="F15" s="189"/>
      <c r="G15" s="189"/>
      <c r="H15" s="189"/>
      <c r="I15" s="189"/>
      <c r="J15" s="189"/>
      <c r="K15" s="189"/>
      <c r="L15" s="189"/>
      <c r="M15" s="189"/>
      <c r="N15" s="189"/>
      <c r="O15" s="189"/>
      <c r="P15" s="189"/>
      <c r="Q15" s="110"/>
      <c r="R15" s="110"/>
      <c r="S15" s="110"/>
      <c r="T15" s="124"/>
      <c r="U15" s="124"/>
      <c r="V15" s="124"/>
      <c r="W15" s="124"/>
      <c r="X15" s="124"/>
      <c r="Y15" s="124"/>
      <c r="Z15" s="124"/>
      <c r="AA15" s="124"/>
      <c r="AB15" s="124"/>
      <c r="AC15" s="124"/>
      <c r="AD15" s="124"/>
      <c r="AE15" s="124"/>
      <c r="AF15" s="124"/>
      <c r="AG15" s="124"/>
    </row>
    <row r="16" spans="1:33" x14ac:dyDescent="0.25">
      <c r="G16" s="155"/>
      <c r="H16" s="155"/>
    </row>
    <row r="17" spans="1:18" s="110" customFormat="1" x14ac:dyDescent="0.25">
      <c r="A17" s="126"/>
      <c r="B17" s="127"/>
      <c r="C17" s="128"/>
      <c r="D17" s="129"/>
      <c r="E17" s="129"/>
      <c r="F17" s="129"/>
      <c r="G17" s="130"/>
      <c r="H17" s="130"/>
      <c r="I17" s="131"/>
      <c r="J17" s="132"/>
      <c r="K17" s="100"/>
      <c r="L17" s="100"/>
    </row>
    <row r="18" spans="1:18" s="110" customFormat="1" x14ac:dyDescent="0.25">
      <c r="A18" s="205" t="s">
        <v>14</v>
      </c>
      <c r="B18" s="205"/>
      <c r="C18" s="205"/>
      <c r="D18" s="205"/>
      <c r="E18" s="205"/>
      <c r="F18" s="205"/>
      <c r="G18" s="205"/>
      <c r="H18" s="205"/>
      <c r="I18" s="205"/>
      <c r="J18" s="205"/>
      <c r="K18" s="205"/>
      <c r="L18" s="205"/>
      <c r="M18" s="205"/>
      <c r="N18" s="205"/>
      <c r="O18" s="205"/>
      <c r="P18" s="205"/>
    </row>
    <row r="19" spans="1:18" s="110" customFormat="1" x14ac:dyDescent="0.25">
      <c r="A19" s="206" t="s">
        <v>0</v>
      </c>
      <c r="B19" s="204" t="s">
        <v>2</v>
      </c>
      <c r="C19" s="207" t="s">
        <v>31</v>
      </c>
      <c r="D19" s="207"/>
      <c r="E19" s="207"/>
      <c r="F19" s="207"/>
      <c r="G19" s="207"/>
      <c r="H19" s="207"/>
      <c r="I19" s="207"/>
      <c r="J19" s="207" t="s">
        <v>32</v>
      </c>
      <c r="K19" s="207"/>
      <c r="L19" s="207"/>
      <c r="M19" s="207"/>
      <c r="N19" s="207"/>
      <c r="O19" s="207"/>
      <c r="P19" s="207"/>
    </row>
    <row r="20" spans="1:18" s="110" customFormat="1" ht="47.25" customHeight="1" x14ac:dyDescent="0.25">
      <c r="A20" s="206"/>
      <c r="B20" s="204"/>
      <c r="C20" s="204"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20" s="204"/>
      <c r="E20" s="204"/>
      <c r="F20" s="204"/>
      <c r="G20" s="204"/>
      <c r="H20" s="204"/>
      <c r="I20" s="204"/>
      <c r="J20" s="204" t="str">
        <f>'т1 '!J18:P18</f>
        <v>Наименование и реквизиты документа, согласно которому сформированы технические характеристики (параметры) инвестиционного проекта ОТР 01.02.2019</v>
      </c>
      <c r="K20" s="204"/>
      <c r="L20" s="204"/>
      <c r="M20" s="204"/>
      <c r="N20" s="204"/>
      <c r="O20" s="204"/>
      <c r="P20" s="204"/>
    </row>
    <row r="21" spans="1:18" ht="33.75" customHeight="1" x14ac:dyDescent="0.25">
      <c r="A21" s="206"/>
      <c r="B21" s="204"/>
      <c r="C21" s="204" t="s">
        <v>11</v>
      </c>
      <c r="D21" s="204"/>
      <c r="E21" s="204"/>
      <c r="F21" s="204"/>
      <c r="G21" s="204" t="s">
        <v>77</v>
      </c>
      <c r="H21" s="204"/>
      <c r="I21" s="204"/>
      <c r="J21" s="204" t="s">
        <v>11</v>
      </c>
      <c r="K21" s="204"/>
      <c r="L21" s="204"/>
      <c r="M21" s="204"/>
      <c r="N21" s="204" t="s">
        <v>77</v>
      </c>
      <c r="O21" s="204"/>
      <c r="P21" s="204"/>
    </row>
    <row r="22" spans="1:18" s="105" customFormat="1" ht="63" x14ac:dyDescent="0.25">
      <c r="A22" s="206"/>
      <c r="B22" s="204"/>
      <c r="C22" s="96" t="s">
        <v>19</v>
      </c>
      <c r="D22" s="96" t="s">
        <v>7</v>
      </c>
      <c r="E22" s="96" t="s">
        <v>75</v>
      </c>
      <c r="F22" s="96" t="s">
        <v>9</v>
      </c>
      <c r="G22" s="96" t="s">
        <v>12</v>
      </c>
      <c r="H22" s="96" t="s">
        <v>37</v>
      </c>
      <c r="I22" s="133" t="s">
        <v>38</v>
      </c>
      <c r="J22" s="96" t="s">
        <v>19</v>
      </c>
      <c r="K22" s="96" t="s">
        <v>7</v>
      </c>
      <c r="L22" s="96" t="s">
        <v>75</v>
      </c>
      <c r="M22" s="96" t="s">
        <v>9</v>
      </c>
      <c r="N22" s="96" t="s">
        <v>12</v>
      </c>
      <c r="O22" s="96" t="s">
        <v>39</v>
      </c>
      <c r="P22" s="133" t="s">
        <v>38</v>
      </c>
      <c r="Q22" s="149" t="s">
        <v>124</v>
      </c>
      <c r="R22" s="149" t="s">
        <v>125</v>
      </c>
    </row>
    <row r="23" spans="1:18" s="134" customFormat="1" x14ac:dyDescent="0.25">
      <c r="A23" s="101">
        <v>1</v>
      </c>
      <c r="B23" s="96">
        <v>2</v>
      </c>
      <c r="C23" s="96">
        <v>3</v>
      </c>
      <c r="D23" s="96">
        <v>4</v>
      </c>
      <c r="E23" s="96">
        <v>5</v>
      </c>
      <c r="F23" s="96">
        <v>6</v>
      </c>
      <c r="G23" s="96">
        <v>7</v>
      </c>
      <c r="H23" s="96">
        <v>8</v>
      </c>
      <c r="I23" s="133">
        <v>9</v>
      </c>
      <c r="J23" s="96">
        <v>10</v>
      </c>
      <c r="K23" s="133">
        <v>11</v>
      </c>
      <c r="L23" s="96">
        <v>12</v>
      </c>
      <c r="M23" s="133">
        <v>13</v>
      </c>
      <c r="N23" s="96">
        <v>14</v>
      </c>
      <c r="O23" s="133">
        <v>15</v>
      </c>
      <c r="P23" s="96">
        <v>16</v>
      </c>
    </row>
    <row r="24" spans="1:18" s="110" customFormat="1" ht="31.5" x14ac:dyDescent="0.25">
      <c r="A24" s="101">
        <v>1</v>
      </c>
      <c r="B24" s="109" t="s">
        <v>30</v>
      </c>
      <c r="C24" s="96"/>
      <c r="D24" s="96"/>
      <c r="E24" s="96"/>
      <c r="F24" s="96"/>
      <c r="G24" s="96"/>
      <c r="H24" s="96"/>
      <c r="I24" s="96"/>
      <c r="J24" s="146"/>
      <c r="K24" s="146"/>
      <c r="L24" s="146"/>
      <c r="M24" s="146"/>
      <c r="N24" s="146"/>
      <c r="O24" s="146"/>
      <c r="P24" s="146"/>
    </row>
    <row r="25" spans="1:18" s="110" customFormat="1" x14ac:dyDescent="0.25">
      <c r="A25" s="108" t="s">
        <v>59</v>
      </c>
      <c r="B25" s="102" t="s">
        <v>130</v>
      </c>
      <c r="C25" s="157"/>
      <c r="D25" s="157"/>
      <c r="E25" s="157"/>
      <c r="F25" s="157"/>
      <c r="G25" s="157"/>
      <c r="H25" s="157"/>
      <c r="I25" s="157"/>
      <c r="J25" s="151"/>
      <c r="K25" s="151"/>
      <c r="L25" s="3"/>
      <c r="M25" s="151"/>
      <c r="N25" s="13"/>
      <c r="O25" s="18"/>
      <c r="P25" s="15"/>
    </row>
    <row r="26" spans="1:18" s="110" customFormat="1" x14ac:dyDescent="0.25">
      <c r="A26" s="108" t="s">
        <v>60</v>
      </c>
      <c r="B26" s="102" t="s">
        <v>132</v>
      </c>
      <c r="C26" s="157"/>
      <c r="D26" s="157"/>
      <c r="E26" s="157"/>
      <c r="F26" s="157"/>
      <c r="G26" s="157"/>
      <c r="H26" s="157"/>
      <c r="I26" s="157"/>
      <c r="J26" s="151"/>
      <c r="K26" s="151"/>
      <c r="L26" s="3"/>
      <c r="M26" s="151"/>
      <c r="N26" s="13"/>
      <c r="O26" s="18"/>
      <c r="P26" s="15"/>
    </row>
    <row r="27" spans="1:18" s="110" customFormat="1" ht="31.5" x14ac:dyDescent="0.25">
      <c r="A27" s="108" t="s">
        <v>122</v>
      </c>
      <c r="B27" s="102" t="s">
        <v>131</v>
      </c>
      <c r="C27" s="157"/>
      <c r="D27" s="157"/>
      <c r="E27" s="157"/>
      <c r="F27" s="157"/>
      <c r="G27" s="157"/>
      <c r="H27" s="157"/>
      <c r="I27" s="157"/>
      <c r="J27" s="153"/>
      <c r="K27" s="153"/>
      <c r="L27" s="3"/>
      <c r="M27" s="153"/>
      <c r="N27" s="13"/>
      <c r="O27" s="18"/>
      <c r="P27" s="15"/>
    </row>
    <row r="28" spans="1:18" s="167" customFormat="1" ht="90" x14ac:dyDescent="0.25">
      <c r="A28" s="163">
        <v>1</v>
      </c>
      <c r="B28" s="163" t="s">
        <v>145</v>
      </c>
      <c r="C28" s="164"/>
      <c r="D28" s="163"/>
      <c r="E28" s="165"/>
      <c r="F28" s="163"/>
      <c r="G28" s="163"/>
      <c r="H28" s="166"/>
      <c r="I28" s="166"/>
      <c r="J28" s="163">
        <v>110</v>
      </c>
      <c r="K28" s="164" t="s">
        <v>146</v>
      </c>
      <c r="L28" s="163">
        <v>2</v>
      </c>
      <c r="M28" s="165" t="s">
        <v>147</v>
      </c>
      <c r="N28" s="163" t="s">
        <v>139</v>
      </c>
      <c r="O28" s="163">
        <v>54158</v>
      </c>
      <c r="P28" s="166">
        <v>109399.16</v>
      </c>
      <c r="Q28" s="166">
        <v>1.01</v>
      </c>
      <c r="R28" s="167" t="s">
        <v>148</v>
      </c>
    </row>
    <row r="29" spans="1:18" s="167" customFormat="1" ht="60" x14ac:dyDescent="0.25">
      <c r="A29" s="163">
        <v>2</v>
      </c>
      <c r="B29" s="163" t="s">
        <v>149</v>
      </c>
      <c r="C29" s="164"/>
      <c r="D29" s="163"/>
      <c r="E29" s="165"/>
      <c r="F29" s="163"/>
      <c r="G29" s="163"/>
      <c r="H29" s="166"/>
      <c r="I29" s="166"/>
      <c r="J29" s="163">
        <v>10</v>
      </c>
      <c r="K29" s="164" t="s">
        <v>150</v>
      </c>
      <c r="L29" s="163">
        <v>2</v>
      </c>
      <c r="M29" s="165" t="s">
        <v>147</v>
      </c>
      <c r="N29" s="163" t="s">
        <v>140</v>
      </c>
      <c r="O29" s="163">
        <v>2619</v>
      </c>
      <c r="P29" s="166">
        <v>5552.28</v>
      </c>
      <c r="Q29" s="166">
        <v>1.06</v>
      </c>
      <c r="R29" s="167" t="s">
        <v>151</v>
      </c>
    </row>
    <row r="30" spans="1:18" s="167" customFormat="1" ht="45" x14ac:dyDescent="0.25">
      <c r="A30" s="163">
        <v>3</v>
      </c>
      <c r="B30" s="163" t="s">
        <v>152</v>
      </c>
      <c r="C30" s="164"/>
      <c r="D30" s="163"/>
      <c r="E30" s="165"/>
      <c r="F30" s="163"/>
      <c r="G30" s="163"/>
      <c r="H30" s="166"/>
      <c r="I30" s="166"/>
      <c r="J30" s="163">
        <v>110</v>
      </c>
      <c r="K30" s="164" t="s">
        <v>133</v>
      </c>
      <c r="L30" s="163">
        <v>2</v>
      </c>
      <c r="M30" s="165" t="s">
        <v>153</v>
      </c>
      <c r="N30" s="163" t="s">
        <v>134</v>
      </c>
      <c r="O30" s="163">
        <v>2900</v>
      </c>
      <c r="P30" s="166">
        <v>5800</v>
      </c>
      <c r="Q30" s="166">
        <v>1</v>
      </c>
      <c r="R30" s="167" t="s">
        <v>133</v>
      </c>
    </row>
    <row r="31" spans="1:18" s="167" customFormat="1" ht="90" x14ac:dyDescent="0.25">
      <c r="A31" s="163">
        <v>4</v>
      </c>
      <c r="B31" s="163" t="s">
        <v>145</v>
      </c>
      <c r="C31" s="164"/>
      <c r="D31" s="163"/>
      <c r="E31" s="165"/>
      <c r="F31" s="163"/>
      <c r="G31" s="163"/>
      <c r="H31" s="166"/>
      <c r="I31" s="166"/>
      <c r="J31" s="163">
        <v>110</v>
      </c>
      <c r="K31" s="164" t="s">
        <v>146</v>
      </c>
      <c r="L31" s="163">
        <v>2</v>
      </c>
      <c r="M31" s="165" t="s">
        <v>147</v>
      </c>
      <c r="N31" s="163" t="s">
        <v>139</v>
      </c>
      <c r="O31" s="163">
        <v>54158</v>
      </c>
      <c r="P31" s="166">
        <v>109399.16</v>
      </c>
      <c r="Q31" s="166">
        <v>1.01</v>
      </c>
      <c r="R31" s="167" t="s">
        <v>148</v>
      </c>
    </row>
    <row r="32" spans="1:18" s="167" customFormat="1" ht="60" x14ac:dyDescent="0.25">
      <c r="A32" s="163">
        <v>5</v>
      </c>
      <c r="B32" s="163" t="s">
        <v>149</v>
      </c>
      <c r="C32" s="164"/>
      <c r="D32" s="163"/>
      <c r="E32" s="165"/>
      <c r="F32" s="163"/>
      <c r="G32" s="163"/>
      <c r="H32" s="166"/>
      <c r="I32" s="166"/>
      <c r="J32" s="163">
        <v>10</v>
      </c>
      <c r="K32" s="164" t="s">
        <v>150</v>
      </c>
      <c r="L32" s="163">
        <v>2</v>
      </c>
      <c r="M32" s="165" t="s">
        <v>147</v>
      </c>
      <c r="N32" s="163" t="s">
        <v>140</v>
      </c>
      <c r="O32" s="163">
        <v>2619</v>
      </c>
      <c r="P32" s="166">
        <v>5552.28</v>
      </c>
      <c r="Q32" s="166">
        <v>1.06</v>
      </c>
      <c r="R32" s="167" t="s">
        <v>151</v>
      </c>
    </row>
    <row r="33" spans="1:18" s="167" customFormat="1" ht="45" x14ac:dyDescent="0.25">
      <c r="A33" s="163">
        <v>6</v>
      </c>
      <c r="B33" s="163" t="s">
        <v>152</v>
      </c>
      <c r="C33" s="164"/>
      <c r="D33" s="163"/>
      <c r="E33" s="165"/>
      <c r="F33" s="163"/>
      <c r="G33" s="163"/>
      <c r="H33" s="166"/>
      <c r="I33" s="166"/>
      <c r="J33" s="163">
        <v>110</v>
      </c>
      <c r="K33" s="164" t="s">
        <v>133</v>
      </c>
      <c r="L33" s="163">
        <v>2</v>
      </c>
      <c r="M33" s="165" t="s">
        <v>153</v>
      </c>
      <c r="N33" s="163" t="s">
        <v>134</v>
      </c>
      <c r="O33" s="163">
        <v>2900</v>
      </c>
      <c r="P33" s="166">
        <v>5800</v>
      </c>
      <c r="Q33" s="166">
        <v>1</v>
      </c>
      <c r="R33" s="167" t="s">
        <v>133</v>
      </c>
    </row>
    <row r="34" spans="1:18" s="110" customFormat="1" ht="54.75" customHeight="1" x14ac:dyDescent="0.25">
      <c r="A34" s="108"/>
      <c r="B34" s="102" t="s">
        <v>56</v>
      </c>
      <c r="C34" s="157"/>
      <c r="D34" s="157"/>
      <c r="E34" s="157"/>
      <c r="F34" s="157"/>
      <c r="G34" s="157"/>
      <c r="H34" s="157"/>
      <c r="I34" s="157"/>
      <c r="J34" s="147" t="s">
        <v>76</v>
      </c>
      <c r="K34" s="147" t="s">
        <v>76</v>
      </c>
      <c r="L34" s="147" t="s">
        <v>76</v>
      </c>
      <c r="M34" s="147" t="s">
        <v>76</v>
      </c>
      <c r="N34" s="147" t="s">
        <v>76</v>
      </c>
      <c r="O34" s="147" t="s">
        <v>76</v>
      </c>
      <c r="P34" s="21">
        <f>SUM(P28:P33)</f>
        <v>241502.88</v>
      </c>
    </row>
    <row r="35" spans="1:18" s="110" customFormat="1" x14ac:dyDescent="0.25">
      <c r="A35" s="135"/>
      <c r="B35" s="136"/>
      <c r="C35" s="129"/>
      <c r="D35" s="129"/>
      <c r="E35" s="129"/>
      <c r="F35" s="129"/>
      <c r="G35" s="129"/>
      <c r="H35" s="137"/>
      <c r="I35" s="138"/>
      <c r="J35" s="132"/>
      <c r="K35" s="100"/>
      <c r="L35" s="100"/>
    </row>
    <row r="36" spans="1:18" s="141" customFormat="1" ht="18.75" customHeight="1" x14ac:dyDescent="0.25">
      <c r="A36" s="203"/>
      <c r="B36" s="203"/>
      <c r="C36" s="203"/>
      <c r="D36" s="203"/>
      <c r="E36" s="203"/>
      <c r="F36" s="203"/>
      <c r="G36" s="203"/>
      <c r="H36" s="139"/>
      <c r="I36" s="140"/>
    </row>
    <row r="37" spans="1:18" s="141" customFormat="1" ht="41.25" customHeight="1" x14ac:dyDescent="0.25">
      <c r="A37" s="203"/>
      <c r="B37" s="203"/>
      <c r="C37" s="203"/>
      <c r="D37" s="203"/>
      <c r="E37" s="203"/>
      <c r="F37" s="203"/>
      <c r="G37" s="203"/>
      <c r="H37" s="139"/>
      <c r="I37" s="140"/>
    </row>
    <row r="38" spans="1:18" s="141" customFormat="1" ht="38.25" customHeight="1" x14ac:dyDescent="0.25">
      <c r="A38" s="203"/>
      <c r="B38" s="203"/>
      <c r="C38" s="203"/>
      <c r="D38" s="203"/>
      <c r="E38" s="203"/>
      <c r="F38" s="203"/>
      <c r="G38" s="203"/>
      <c r="H38" s="100"/>
      <c r="I38" s="140"/>
    </row>
    <row r="39" spans="1:18" s="141" customFormat="1" ht="18.75" customHeight="1" x14ac:dyDescent="0.25">
      <c r="A39" s="198"/>
      <c r="B39" s="198"/>
      <c r="C39" s="198"/>
      <c r="D39" s="198"/>
      <c r="E39" s="198"/>
      <c r="F39" s="198"/>
      <c r="G39" s="198"/>
      <c r="H39" s="139"/>
      <c r="I39" s="140"/>
    </row>
    <row r="40" spans="1:18" s="141" customFormat="1" ht="217.5" customHeight="1" x14ac:dyDescent="0.25">
      <c r="A40" s="199"/>
      <c r="B40" s="200"/>
      <c r="C40" s="200"/>
      <c r="D40" s="200"/>
      <c r="E40" s="200"/>
      <c r="F40" s="200"/>
      <c r="G40" s="200"/>
      <c r="H40" s="139"/>
      <c r="I40" s="140"/>
    </row>
    <row r="41" spans="1:18" ht="53.25" customHeight="1" x14ac:dyDescent="0.25">
      <c r="A41" s="199"/>
      <c r="B41" s="201"/>
      <c r="C41" s="201"/>
      <c r="D41" s="201"/>
      <c r="E41" s="201"/>
      <c r="F41" s="201"/>
      <c r="G41" s="201"/>
    </row>
    <row r="42" spans="1:18" x14ac:dyDescent="0.25">
      <c r="A42" s="202"/>
      <c r="B42" s="202"/>
      <c r="C42" s="202"/>
      <c r="D42" s="202"/>
      <c r="E42" s="202"/>
      <c r="F42" s="202"/>
      <c r="G42" s="202"/>
    </row>
    <row r="43" spans="1:18" x14ac:dyDescent="0.25">
      <c r="B43" s="100"/>
    </row>
    <row r="47" spans="1:18" x14ac:dyDescent="0.25">
      <c r="B47" s="100"/>
    </row>
  </sheetData>
  <mergeCells count="30">
    <mergeCell ref="A14:P14"/>
    <mergeCell ref="A15:P15"/>
    <mergeCell ref="A9:P9"/>
    <mergeCell ref="A10:P10"/>
    <mergeCell ref="A11:P11"/>
    <mergeCell ref="A12:P12"/>
    <mergeCell ref="A13:P13"/>
    <mergeCell ref="A4:P4"/>
    <mergeCell ref="A5:P5"/>
    <mergeCell ref="A6:P6"/>
    <mergeCell ref="A7:P7"/>
    <mergeCell ref="A8:P8"/>
    <mergeCell ref="J21:M21"/>
    <mergeCell ref="N21:P21"/>
    <mergeCell ref="A18:P18"/>
    <mergeCell ref="A19:A22"/>
    <mergeCell ref="B19:B22"/>
    <mergeCell ref="C19:I19"/>
    <mergeCell ref="J19:P19"/>
    <mergeCell ref="C20:I20"/>
    <mergeCell ref="J20:P20"/>
    <mergeCell ref="C21:F21"/>
    <mergeCell ref="G21:I21"/>
    <mergeCell ref="A39:G39"/>
    <mergeCell ref="A40:G40"/>
    <mergeCell ref="A41:G41"/>
    <mergeCell ref="A42:G42"/>
    <mergeCell ref="A36:G36"/>
    <mergeCell ref="A37:G37"/>
    <mergeCell ref="A38:G38"/>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view="pageBreakPreview" zoomScale="70" zoomScaleNormal="70" zoomScaleSheetLayoutView="70" workbookViewId="0">
      <selection activeCell="A16" sqref="A16:G16"/>
    </sheetView>
  </sheetViews>
  <sheetFormatPr defaultColWidth="9" defaultRowHeight="15.75" x14ac:dyDescent="0.25"/>
  <cols>
    <col min="1" max="1" width="11" style="44" customWidth="1"/>
    <col min="2" max="2" width="26.375" style="4" customWidth="1"/>
    <col min="3" max="3" width="14" style="7" customWidth="1"/>
    <col min="4" max="4" width="23.5" style="4" customWidth="1"/>
    <col min="5" max="5" width="13.625" style="7" customWidth="1"/>
    <col min="6" max="6" width="10.875" style="7" customWidth="1"/>
    <col min="7" max="7" width="13.875" style="37" customWidth="1"/>
    <col min="8" max="8" width="16.75" style="37"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8" x14ac:dyDescent="0.25">
      <c r="G1" s="93"/>
      <c r="H1" s="93"/>
    </row>
    <row r="2" spans="1:18" ht="15.75" customHeight="1" x14ac:dyDescent="0.25">
      <c r="A2" s="179" t="s">
        <v>6</v>
      </c>
      <c r="B2" s="179"/>
      <c r="C2" s="179"/>
      <c r="D2" s="179"/>
      <c r="E2" s="179"/>
      <c r="F2" s="179"/>
      <c r="G2" s="179"/>
      <c r="H2" s="179"/>
      <c r="I2" s="179"/>
      <c r="J2" s="179"/>
      <c r="K2" s="179"/>
      <c r="L2" s="179"/>
      <c r="M2" s="179"/>
      <c r="N2" s="179"/>
      <c r="O2" s="179"/>
      <c r="P2" s="179"/>
    </row>
    <row r="3" spans="1:18" ht="15.75" customHeight="1" x14ac:dyDescent="0.25">
      <c r="A3" s="191" t="s">
        <v>0</v>
      </c>
      <c r="B3" s="192" t="s">
        <v>2</v>
      </c>
      <c r="C3" s="193" t="s">
        <v>31</v>
      </c>
      <c r="D3" s="193"/>
      <c r="E3" s="193"/>
      <c r="F3" s="193"/>
      <c r="G3" s="193"/>
      <c r="H3" s="193"/>
      <c r="I3" s="193"/>
      <c r="J3" s="193" t="s">
        <v>32</v>
      </c>
      <c r="K3" s="193"/>
      <c r="L3" s="193"/>
      <c r="M3" s="193"/>
      <c r="N3" s="193"/>
      <c r="O3" s="193"/>
      <c r="P3" s="193"/>
    </row>
    <row r="4" spans="1:18" ht="45" customHeight="1" x14ac:dyDescent="0.25">
      <c r="A4" s="191"/>
      <c r="B4" s="192"/>
      <c r="C4" s="20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209"/>
      <c r="E4" s="209"/>
      <c r="F4" s="209"/>
      <c r="G4" s="209"/>
      <c r="H4" s="209"/>
      <c r="I4" s="210"/>
      <c r="J4" s="208" t="str">
        <f>'т1 '!J18:P18</f>
        <v>Наименование и реквизиты документа, согласно которому сформированы технические характеристики (параметры) инвестиционного проекта ОТР 01.02.2019</v>
      </c>
      <c r="K4" s="209"/>
      <c r="L4" s="209"/>
      <c r="M4" s="209"/>
      <c r="N4" s="209"/>
      <c r="O4" s="209"/>
      <c r="P4" s="210"/>
    </row>
    <row r="5" spans="1:18" ht="33.75" customHeight="1" x14ac:dyDescent="0.25">
      <c r="A5" s="191"/>
      <c r="B5" s="192"/>
      <c r="C5" s="192" t="s">
        <v>11</v>
      </c>
      <c r="D5" s="192"/>
      <c r="E5" s="192"/>
      <c r="F5" s="192"/>
      <c r="G5" s="192" t="s">
        <v>77</v>
      </c>
      <c r="H5" s="197"/>
      <c r="I5" s="197"/>
      <c r="J5" s="192" t="s">
        <v>11</v>
      </c>
      <c r="K5" s="192"/>
      <c r="L5" s="192"/>
      <c r="M5" s="192"/>
      <c r="N5" s="192" t="s">
        <v>77</v>
      </c>
      <c r="O5" s="197"/>
      <c r="P5" s="197"/>
    </row>
    <row r="6" spans="1:18" s="8" customFormat="1" ht="63" x14ac:dyDescent="0.25">
      <c r="A6" s="191"/>
      <c r="B6" s="192"/>
      <c r="C6" s="42" t="s">
        <v>19</v>
      </c>
      <c r="D6" s="42" t="s">
        <v>7</v>
      </c>
      <c r="E6" s="42" t="s">
        <v>75</v>
      </c>
      <c r="F6" s="42" t="s">
        <v>9</v>
      </c>
      <c r="G6" s="42" t="s">
        <v>12</v>
      </c>
      <c r="H6" s="42" t="s">
        <v>37</v>
      </c>
      <c r="I6" s="10" t="s">
        <v>38</v>
      </c>
      <c r="J6" s="42" t="s">
        <v>19</v>
      </c>
      <c r="K6" s="42" t="s">
        <v>7</v>
      </c>
      <c r="L6" s="42" t="s">
        <v>75</v>
      </c>
      <c r="M6" s="42" t="s">
        <v>9</v>
      </c>
      <c r="N6" s="42" t="s">
        <v>12</v>
      </c>
      <c r="O6" s="42" t="s">
        <v>39</v>
      </c>
      <c r="P6" s="10" t="s">
        <v>38</v>
      </c>
      <c r="Q6" s="149" t="s">
        <v>124</v>
      </c>
      <c r="R6" s="149" t="s">
        <v>125</v>
      </c>
    </row>
    <row r="7" spans="1:18" s="9" customFormat="1" x14ac:dyDescent="0.25">
      <c r="A7" s="45">
        <v>1</v>
      </c>
      <c r="B7" s="42">
        <v>2</v>
      </c>
      <c r="C7" s="42">
        <v>3</v>
      </c>
      <c r="D7" s="42">
        <v>4</v>
      </c>
      <c r="E7" s="42">
        <v>5</v>
      </c>
      <c r="F7" s="42">
        <v>6</v>
      </c>
      <c r="G7" s="42">
        <v>7</v>
      </c>
      <c r="H7" s="42">
        <v>8</v>
      </c>
      <c r="I7" s="10">
        <v>9</v>
      </c>
      <c r="J7" s="42">
        <v>10</v>
      </c>
      <c r="K7" s="10">
        <v>11</v>
      </c>
      <c r="L7" s="42">
        <v>12</v>
      </c>
      <c r="M7" s="10">
        <v>13</v>
      </c>
      <c r="N7" s="42">
        <v>14</v>
      </c>
      <c r="O7" s="10">
        <v>15</v>
      </c>
      <c r="P7" s="42">
        <v>16</v>
      </c>
    </row>
    <row r="8" spans="1:18" s="16" customFormat="1" ht="56.25" customHeight="1" x14ac:dyDescent="0.25">
      <c r="A8" s="46"/>
      <c r="B8" s="12"/>
      <c r="C8" s="42"/>
      <c r="D8" s="42"/>
      <c r="E8" s="42"/>
      <c r="F8" s="42"/>
      <c r="G8" s="42"/>
      <c r="H8" s="42"/>
      <c r="I8" s="42"/>
      <c r="J8" s="42"/>
      <c r="K8" s="42"/>
      <c r="L8" s="42"/>
      <c r="M8" s="42"/>
      <c r="N8" s="42"/>
      <c r="O8" s="42"/>
      <c r="P8" s="42"/>
    </row>
    <row r="9" spans="1:18" ht="15.75" customHeight="1" x14ac:dyDescent="0.25">
      <c r="A9" s="47" t="s">
        <v>1</v>
      </c>
      <c r="B9" s="12" t="s">
        <v>1</v>
      </c>
      <c r="C9" s="41"/>
      <c r="D9" s="41"/>
      <c r="E9" s="41"/>
      <c r="F9" s="41"/>
      <c r="G9" s="39"/>
      <c r="H9" s="39"/>
      <c r="I9" s="25"/>
      <c r="J9" s="41"/>
      <c r="K9" s="41"/>
      <c r="L9" s="41"/>
      <c r="M9" s="41"/>
      <c r="N9" s="39"/>
      <c r="O9" s="39"/>
      <c r="P9" s="25"/>
    </row>
    <row r="10" spans="1:18" s="16" customFormat="1" ht="55.5" customHeight="1" x14ac:dyDescent="0.25">
      <c r="A10" s="47"/>
      <c r="B10" s="34" t="s">
        <v>40</v>
      </c>
      <c r="C10" s="43" t="s">
        <v>76</v>
      </c>
      <c r="D10" s="43" t="s">
        <v>76</v>
      </c>
      <c r="E10" s="43" t="s">
        <v>76</v>
      </c>
      <c r="F10" s="43" t="s">
        <v>76</v>
      </c>
      <c r="G10" s="43" t="s">
        <v>76</v>
      </c>
      <c r="H10" s="43" t="s">
        <v>76</v>
      </c>
      <c r="I10" s="21"/>
      <c r="J10" s="43" t="s">
        <v>76</v>
      </c>
      <c r="K10" s="43" t="s">
        <v>76</v>
      </c>
      <c r="L10" s="43" t="s">
        <v>76</v>
      </c>
      <c r="M10" s="43" t="s">
        <v>76</v>
      </c>
      <c r="N10" s="43" t="s">
        <v>76</v>
      </c>
      <c r="O10" s="43" t="s">
        <v>76</v>
      </c>
      <c r="P10" s="152">
        <f>P8</f>
        <v>0</v>
      </c>
    </row>
    <row r="11" spans="1:18" ht="15.75" customHeight="1" x14ac:dyDescent="0.25">
      <c r="A11" s="48"/>
      <c r="B11" s="26"/>
      <c r="C11" s="23"/>
      <c r="D11" s="38"/>
      <c r="E11" s="38"/>
      <c r="F11" s="38"/>
      <c r="G11" s="40"/>
      <c r="H11" s="40"/>
      <c r="I11" s="27"/>
      <c r="J11" s="24"/>
      <c r="K11" s="24"/>
    </row>
    <row r="12" spans="1:18" s="35" customFormat="1" ht="18.75" customHeight="1" x14ac:dyDescent="0.25">
      <c r="A12" s="177"/>
      <c r="B12" s="177"/>
      <c r="C12" s="177"/>
      <c r="D12" s="177"/>
      <c r="E12" s="177"/>
      <c r="F12" s="177"/>
      <c r="G12" s="177"/>
      <c r="H12" s="40"/>
      <c r="I12" s="27"/>
    </row>
    <row r="13" spans="1:18" s="35" customFormat="1" ht="41.25" customHeight="1" x14ac:dyDescent="0.25">
      <c r="A13" s="177"/>
      <c r="B13" s="177"/>
      <c r="C13" s="177"/>
      <c r="D13" s="177"/>
      <c r="E13" s="177"/>
      <c r="F13" s="177"/>
      <c r="G13" s="177"/>
      <c r="H13" s="40"/>
      <c r="I13" s="27"/>
    </row>
    <row r="14" spans="1:18" s="35" customFormat="1" ht="38.25" customHeight="1" x14ac:dyDescent="0.25">
      <c r="A14" s="177"/>
      <c r="B14" s="177"/>
      <c r="C14" s="177"/>
      <c r="D14" s="177"/>
      <c r="E14" s="177"/>
      <c r="F14" s="177"/>
      <c r="G14" s="177"/>
      <c r="H14"/>
      <c r="I14" s="27"/>
    </row>
    <row r="15" spans="1:18" s="35" customFormat="1" ht="18.75" customHeight="1" x14ac:dyDescent="0.25">
      <c r="A15" s="178"/>
      <c r="B15" s="178"/>
      <c r="C15" s="178"/>
      <c r="D15" s="178"/>
      <c r="E15" s="178"/>
      <c r="F15" s="178"/>
      <c r="G15" s="178"/>
      <c r="H15" s="40"/>
      <c r="I15" s="27"/>
    </row>
    <row r="16" spans="1:18" s="35" customFormat="1" ht="217.5" customHeight="1" x14ac:dyDescent="0.25">
      <c r="A16" s="173"/>
      <c r="B16" s="176"/>
      <c r="C16" s="176"/>
      <c r="D16" s="176"/>
      <c r="E16" s="176"/>
      <c r="F16" s="176"/>
      <c r="G16" s="176"/>
      <c r="H16" s="40"/>
      <c r="I16" s="27"/>
    </row>
    <row r="17" spans="1:7" ht="53.25" customHeight="1" x14ac:dyDescent="0.25">
      <c r="A17" s="173"/>
      <c r="B17" s="174"/>
      <c r="C17" s="174"/>
      <c r="D17" s="174"/>
      <c r="E17" s="174"/>
      <c r="F17" s="174"/>
      <c r="G17" s="174"/>
    </row>
    <row r="18" spans="1:7" x14ac:dyDescent="0.25">
      <c r="A18" s="175"/>
      <c r="B18" s="175"/>
      <c r="C18" s="175"/>
      <c r="D18" s="175"/>
      <c r="E18" s="175"/>
      <c r="F18" s="175"/>
      <c r="G18" s="175"/>
    </row>
    <row r="19" spans="1:7" x14ac:dyDescent="0.25">
      <c r="B19"/>
    </row>
    <row r="23" spans="1:7" x14ac:dyDescent="0.25">
      <c r="B23"/>
    </row>
  </sheetData>
  <mergeCells count="18">
    <mergeCell ref="G5:I5"/>
    <mergeCell ref="J5:M5"/>
    <mergeCell ref="N5:P5"/>
    <mergeCell ref="A2:P2"/>
    <mergeCell ref="A3:A6"/>
    <mergeCell ref="B3:B6"/>
    <mergeCell ref="C3:I3"/>
    <mergeCell ref="J3:P3"/>
    <mergeCell ref="C4:I4"/>
    <mergeCell ref="J4:P4"/>
    <mergeCell ref="C5:F5"/>
    <mergeCell ref="A15:G15"/>
    <mergeCell ref="A16:G16"/>
    <mergeCell ref="A17:G17"/>
    <mergeCell ref="A18:G18"/>
    <mergeCell ref="A12:G12"/>
    <mergeCell ref="A13:G13"/>
    <mergeCell ref="A14:G14"/>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view="pageBreakPreview" zoomScale="70" zoomScaleNormal="70" zoomScaleSheetLayoutView="70" workbookViewId="0">
      <selection activeCell="A20" sqref="A20:G20"/>
    </sheetView>
  </sheetViews>
  <sheetFormatPr defaultColWidth="9" defaultRowHeight="15.75" x14ac:dyDescent="0.25"/>
  <cols>
    <col min="1" max="1" width="11" style="44" customWidth="1"/>
    <col min="2" max="2" width="26.375" style="4" customWidth="1"/>
    <col min="3" max="3" width="14" style="7" customWidth="1"/>
    <col min="4" max="4" width="23.5" style="4" customWidth="1"/>
    <col min="5" max="5" width="13.625" style="7" customWidth="1"/>
    <col min="6" max="6" width="10.875" style="7" customWidth="1"/>
    <col min="7" max="7" width="13.875" style="52" customWidth="1"/>
    <col min="8" max="8" width="16.75" style="52"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8" x14ac:dyDescent="0.25">
      <c r="G1" s="93"/>
      <c r="H1" s="93"/>
    </row>
    <row r="2" spans="1:18" s="9" customFormat="1" x14ac:dyDescent="0.25">
      <c r="A2" s="179" t="s">
        <v>13</v>
      </c>
      <c r="B2" s="179"/>
      <c r="C2" s="179"/>
      <c r="D2" s="179"/>
      <c r="E2" s="179"/>
      <c r="F2" s="179"/>
      <c r="G2" s="179"/>
      <c r="H2" s="179"/>
      <c r="I2" s="179"/>
      <c r="J2" s="179"/>
      <c r="K2" s="179"/>
      <c r="L2" s="179"/>
      <c r="M2" s="179"/>
      <c r="N2" s="179"/>
      <c r="O2" s="179"/>
      <c r="P2" s="179"/>
    </row>
    <row r="3" spans="1:18" s="16" customFormat="1" ht="30" customHeight="1" x14ac:dyDescent="0.25">
      <c r="A3" s="191" t="s">
        <v>0</v>
      </c>
      <c r="B3" s="192" t="s">
        <v>2</v>
      </c>
      <c r="C3" s="193" t="s">
        <v>31</v>
      </c>
      <c r="D3" s="193"/>
      <c r="E3" s="193"/>
      <c r="F3" s="193"/>
      <c r="G3" s="193"/>
      <c r="H3" s="193"/>
      <c r="I3" s="193"/>
      <c r="J3" s="193" t="s">
        <v>32</v>
      </c>
      <c r="K3" s="193"/>
      <c r="L3" s="193"/>
      <c r="M3" s="193"/>
      <c r="N3" s="193"/>
      <c r="O3" s="193"/>
      <c r="P3" s="193"/>
    </row>
    <row r="4" spans="1:18" s="16" customFormat="1" ht="30" customHeight="1" x14ac:dyDescent="0.25">
      <c r="A4" s="191"/>
      <c r="B4" s="192"/>
      <c r="C4" s="20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209"/>
      <c r="E4" s="209"/>
      <c r="F4" s="209"/>
      <c r="G4" s="209"/>
      <c r="H4" s="209"/>
      <c r="I4" s="210"/>
      <c r="J4" s="208" t="str">
        <f>'т1 '!J18:P18</f>
        <v>Наименование и реквизиты документа, согласно которому сформированы технические характеристики (параметры) инвестиционного проекта ОТР 01.02.2019</v>
      </c>
      <c r="K4" s="209"/>
      <c r="L4" s="209"/>
      <c r="M4" s="209"/>
      <c r="N4" s="209"/>
      <c r="O4" s="209"/>
      <c r="P4" s="210"/>
    </row>
    <row r="5" spans="1:18" s="16" customFormat="1" ht="30" customHeight="1" x14ac:dyDescent="0.25">
      <c r="A5" s="191"/>
      <c r="B5" s="192"/>
      <c r="C5" s="192" t="s">
        <v>11</v>
      </c>
      <c r="D5" s="192"/>
      <c r="E5" s="192"/>
      <c r="F5" s="192"/>
      <c r="G5" s="192" t="s">
        <v>77</v>
      </c>
      <c r="H5" s="197"/>
      <c r="I5" s="197"/>
      <c r="J5" s="192" t="s">
        <v>11</v>
      </c>
      <c r="K5" s="192"/>
      <c r="L5" s="192"/>
      <c r="M5" s="192"/>
      <c r="N5" s="192" t="s">
        <v>77</v>
      </c>
      <c r="O5" s="197"/>
      <c r="P5" s="197"/>
    </row>
    <row r="6" spans="1:18" s="16" customFormat="1" ht="30" customHeight="1" x14ac:dyDescent="0.25">
      <c r="A6" s="191"/>
      <c r="B6" s="192"/>
      <c r="C6" s="54" t="s">
        <v>19</v>
      </c>
      <c r="D6" s="54" t="s">
        <v>7</v>
      </c>
      <c r="E6" s="54" t="s">
        <v>75</v>
      </c>
      <c r="F6" s="54" t="s">
        <v>9</v>
      </c>
      <c r="G6" s="54" t="s">
        <v>12</v>
      </c>
      <c r="H6" s="54" t="s">
        <v>37</v>
      </c>
      <c r="I6" s="10" t="s">
        <v>38</v>
      </c>
      <c r="J6" s="54" t="s">
        <v>19</v>
      </c>
      <c r="K6" s="54" t="s">
        <v>7</v>
      </c>
      <c r="L6" s="54" t="s">
        <v>75</v>
      </c>
      <c r="M6" s="54" t="s">
        <v>9</v>
      </c>
      <c r="N6" s="54" t="s">
        <v>12</v>
      </c>
      <c r="O6" s="54" t="s">
        <v>39</v>
      </c>
      <c r="P6" s="10" t="s">
        <v>38</v>
      </c>
      <c r="Q6" s="149" t="s">
        <v>124</v>
      </c>
      <c r="R6" s="149" t="s">
        <v>125</v>
      </c>
    </row>
    <row r="7" spans="1:18" s="16" customFormat="1" ht="30" customHeight="1" x14ac:dyDescent="0.25">
      <c r="A7" s="45">
        <v>1</v>
      </c>
      <c r="B7" s="54">
        <v>2</v>
      </c>
      <c r="C7" s="54">
        <v>3</v>
      </c>
      <c r="D7" s="54">
        <v>4</v>
      </c>
      <c r="E7" s="54">
        <v>5</v>
      </c>
      <c r="F7" s="54">
        <v>6</v>
      </c>
      <c r="G7" s="54">
        <v>7</v>
      </c>
      <c r="H7" s="54">
        <v>8</v>
      </c>
      <c r="I7" s="10">
        <v>9</v>
      </c>
      <c r="J7" s="54">
        <v>10</v>
      </c>
      <c r="K7" s="10">
        <v>11</v>
      </c>
      <c r="L7" s="54">
        <v>12</v>
      </c>
      <c r="M7" s="10">
        <v>13</v>
      </c>
      <c r="N7" s="54">
        <v>14</v>
      </c>
      <c r="O7" s="10">
        <v>15</v>
      </c>
      <c r="P7" s="54">
        <v>16</v>
      </c>
    </row>
    <row r="8" spans="1:18" s="16" customFormat="1" x14ac:dyDescent="0.25">
      <c r="A8" s="53"/>
      <c r="B8" s="11"/>
      <c r="C8" s="94"/>
      <c r="D8" s="94"/>
      <c r="E8" s="94"/>
      <c r="F8" s="94"/>
      <c r="G8" s="94"/>
      <c r="H8" s="94"/>
      <c r="I8" s="94"/>
      <c r="J8" s="54"/>
      <c r="K8" s="54"/>
      <c r="L8" s="54"/>
      <c r="M8" s="54"/>
      <c r="N8" s="54"/>
      <c r="O8" s="54"/>
      <c r="P8" s="54"/>
    </row>
    <row r="9" spans="1:18" s="16" customFormat="1" x14ac:dyDescent="0.25">
      <c r="A9" s="53"/>
      <c r="B9" s="98"/>
      <c r="C9" s="94"/>
      <c r="D9" s="28"/>
      <c r="E9" s="61"/>
      <c r="F9" s="72"/>
      <c r="G9" s="13"/>
      <c r="H9" s="61"/>
      <c r="I9" s="62"/>
      <c r="J9" s="54"/>
      <c r="K9" s="28"/>
      <c r="L9" s="61"/>
      <c r="M9" s="58"/>
      <c r="N9" s="13"/>
      <c r="O9" s="61"/>
      <c r="P9" s="62"/>
    </row>
    <row r="10" spans="1:18" s="16" customFormat="1" x14ac:dyDescent="0.25">
      <c r="A10" s="53"/>
      <c r="B10" s="11"/>
      <c r="C10" s="94"/>
      <c r="D10" s="28"/>
      <c r="E10" s="94"/>
      <c r="F10" s="72"/>
      <c r="G10" s="13"/>
      <c r="H10" s="61"/>
      <c r="I10" s="62"/>
      <c r="J10" s="54"/>
      <c r="K10" s="28"/>
      <c r="L10" s="54"/>
      <c r="M10" s="58"/>
      <c r="N10" s="13"/>
      <c r="O10" s="61"/>
      <c r="P10" s="62"/>
    </row>
    <row r="11" spans="1:18" x14ac:dyDescent="0.25">
      <c r="A11" s="47" t="s">
        <v>1</v>
      </c>
      <c r="B11" s="11" t="s">
        <v>1</v>
      </c>
      <c r="C11" s="94"/>
      <c r="D11" s="94"/>
      <c r="E11" s="94"/>
      <c r="F11" s="94"/>
      <c r="G11" s="13"/>
      <c r="H11" s="18"/>
      <c r="I11" s="15"/>
      <c r="J11" s="54"/>
      <c r="K11" s="54"/>
      <c r="L11" s="54"/>
      <c r="M11" s="54"/>
      <c r="N11" s="13"/>
      <c r="O11" s="18"/>
      <c r="P11" s="15"/>
    </row>
    <row r="12" spans="1:18" ht="47.25" x14ac:dyDescent="0.25">
      <c r="A12" s="47"/>
      <c r="B12" s="34" t="s">
        <v>78</v>
      </c>
      <c r="C12" s="95" t="s">
        <v>76</v>
      </c>
      <c r="D12" s="95" t="s">
        <v>76</v>
      </c>
      <c r="E12" s="95" t="s">
        <v>76</v>
      </c>
      <c r="F12" s="95" t="s">
        <v>76</v>
      </c>
      <c r="G12" s="95" t="s">
        <v>76</v>
      </c>
      <c r="H12" s="95" t="s">
        <v>76</v>
      </c>
      <c r="I12" s="67" t="s">
        <v>76</v>
      </c>
      <c r="J12" s="55" t="s">
        <v>76</v>
      </c>
      <c r="K12" s="55" t="s">
        <v>76</v>
      </c>
      <c r="L12" s="55" t="s">
        <v>76</v>
      </c>
      <c r="M12" s="55" t="s">
        <v>76</v>
      </c>
      <c r="N12" s="55" t="s">
        <v>76</v>
      </c>
      <c r="O12" s="55" t="s">
        <v>76</v>
      </c>
      <c r="P12" s="68">
        <f>SUM(P8:P10)</f>
        <v>0</v>
      </c>
    </row>
    <row r="13" spans="1:18" x14ac:dyDescent="0.25">
      <c r="A13" s="48"/>
      <c r="B13" s="26"/>
      <c r="C13" s="23"/>
      <c r="D13" s="57"/>
      <c r="E13" s="57"/>
      <c r="F13" s="57"/>
      <c r="G13" s="56"/>
      <c r="H13" s="56"/>
      <c r="I13" s="27"/>
      <c r="J13" s="24"/>
      <c r="K13" s="24"/>
    </row>
    <row r="14" spans="1:18" x14ac:dyDescent="0.25">
      <c r="A14" s="177"/>
      <c r="B14" s="177"/>
      <c r="C14" s="177"/>
      <c r="D14" s="177"/>
      <c r="E14" s="177"/>
      <c r="F14" s="177"/>
      <c r="G14" s="177"/>
      <c r="H14" s="56"/>
      <c r="I14" s="27"/>
      <c r="J14" s="35"/>
      <c r="K14" s="35"/>
      <c r="L14" s="35"/>
      <c r="M14" s="35"/>
      <c r="N14" s="35"/>
      <c r="O14" s="35"/>
      <c r="P14" s="35"/>
    </row>
    <row r="15" spans="1:18" x14ac:dyDescent="0.25">
      <c r="A15" s="177"/>
      <c r="B15" s="177"/>
      <c r="C15" s="177"/>
      <c r="D15" s="177"/>
      <c r="E15" s="177"/>
      <c r="F15" s="177"/>
      <c r="G15" s="177"/>
      <c r="H15" s="56"/>
      <c r="I15" s="27"/>
      <c r="J15" s="35"/>
      <c r="K15" s="35"/>
      <c r="L15" s="35"/>
      <c r="M15" s="35"/>
      <c r="N15" s="35"/>
      <c r="O15" s="35"/>
      <c r="P15" s="35"/>
    </row>
    <row r="16" spans="1:18" x14ac:dyDescent="0.25">
      <c r="A16" s="177"/>
      <c r="B16" s="177"/>
      <c r="C16" s="177"/>
      <c r="D16" s="177"/>
      <c r="E16" s="177"/>
      <c r="F16" s="177"/>
      <c r="G16" s="177"/>
      <c r="H16" s="59"/>
      <c r="I16" s="27"/>
      <c r="J16" s="35"/>
      <c r="K16" s="35"/>
      <c r="L16" s="35"/>
      <c r="M16" s="35"/>
      <c r="N16" s="35"/>
      <c r="O16" s="35"/>
      <c r="P16" s="35"/>
    </row>
    <row r="17" spans="1:16" x14ac:dyDescent="0.25">
      <c r="A17" s="178"/>
      <c r="B17" s="178"/>
      <c r="C17" s="178"/>
      <c r="D17" s="178"/>
      <c r="E17" s="178"/>
      <c r="F17" s="178"/>
      <c r="G17" s="178"/>
      <c r="H17" s="56"/>
      <c r="I17" s="27"/>
      <c r="J17" s="35"/>
      <c r="K17" s="35"/>
      <c r="L17" s="35"/>
      <c r="M17" s="35"/>
      <c r="N17" s="35"/>
      <c r="O17" s="35"/>
      <c r="P17" s="35"/>
    </row>
    <row r="18" spans="1:16" x14ac:dyDescent="0.25">
      <c r="A18" s="173"/>
      <c r="B18" s="176"/>
      <c r="C18" s="176"/>
      <c r="D18" s="176"/>
      <c r="E18" s="176"/>
      <c r="F18" s="176"/>
      <c r="G18" s="176"/>
      <c r="H18" s="56"/>
      <c r="I18" s="27"/>
      <c r="J18" s="35"/>
      <c r="K18" s="35"/>
      <c r="L18" s="35"/>
      <c r="M18" s="35"/>
      <c r="N18" s="35"/>
      <c r="O18" s="35"/>
      <c r="P18" s="35"/>
    </row>
    <row r="19" spans="1:16" x14ac:dyDescent="0.25">
      <c r="A19" s="173"/>
      <c r="B19" s="174"/>
      <c r="C19" s="174"/>
      <c r="D19" s="174"/>
      <c r="E19" s="174"/>
      <c r="F19" s="174"/>
      <c r="G19" s="174"/>
    </row>
    <row r="20" spans="1:16" x14ac:dyDescent="0.25">
      <c r="A20" s="175"/>
      <c r="B20" s="175"/>
      <c r="C20" s="175"/>
      <c r="D20" s="175"/>
      <c r="E20" s="175"/>
      <c r="F20" s="175"/>
      <c r="G20" s="175"/>
    </row>
    <row r="21" spans="1:16" x14ac:dyDescent="0.25">
      <c r="B21" s="59"/>
    </row>
    <row r="25" spans="1:16" x14ac:dyDescent="0.25">
      <c r="B25" s="59"/>
    </row>
  </sheetData>
  <mergeCells count="18">
    <mergeCell ref="C5:F5"/>
    <mergeCell ref="G5:I5"/>
    <mergeCell ref="J5:M5"/>
    <mergeCell ref="N5:P5"/>
    <mergeCell ref="A2:P2"/>
    <mergeCell ref="A3:A6"/>
    <mergeCell ref="B3:B6"/>
    <mergeCell ref="C3:I3"/>
    <mergeCell ref="J3:P3"/>
    <mergeCell ref="C4:I4"/>
    <mergeCell ref="J4:P4"/>
    <mergeCell ref="A17:G17"/>
    <mergeCell ref="A18:G18"/>
    <mergeCell ref="A19:G19"/>
    <mergeCell ref="A20:G20"/>
    <mergeCell ref="A14:G14"/>
    <mergeCell ref="A15:G15"/>
    <mergeCell ref="A16:G16"/>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12"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view="pageBreakPreview" zoomScale="85" zoomScaleNormal="70" zoomScaleSheetLayoutView="85" workbookViewId="0">
      <selection activeCell="Q8" sqref="Q8:Q11"/>
    </sheetView>
  </sheetViews>
  <sheetFormatPr defaultColWidth="9" defaultRowHeight="15.75" x14ac:dyDescent="0.25"/>
  <cols>
    <col min="1" max="1" width="7.625" style="44" customWidth="1"/>
    <col min="2" max="2" width="40.75" style="4" customWidth="1"/>
    <col min="3" max="3" width="14" style="7" customWidth="1"/>
    <col min="4" max="4" width="18.375" style="4" customWidth="1"/>
    <col min="5" max="5" width="13.625" style="7" customWidth="1"/>
    <col min="6" max="6" width="10.875" style="7" customWidth="1"/>
    <col min="7" max="7" width="13.875" style="52" customWidth="1"/>
    <col min="8" max="8" width="16.75" style="52"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8" ht="15.75" customHeight="1" x14ac:dyDescent="0.25">
      <c r="A1" s="48"/>
      <c r="B1" s="26"/>
      <c r="C1" s="23"/>
      <c r="D1" s="57"/>
      <c r="E1" s="57"/>
      <c r="F1" s="57"/>
      <c r="G1" s="56"/>
      <c r="H1" s="56"/>
      <c r="I1" s="27"/>
      <c r="J1" s="24"/>
      <c r="K1" s="24"/>
    </row>
    <row r="2" spans="1:18" ht="15.75" customHeight="1" x14ac:dyDescent="0.25">
      <c r="A2" s="179" t="s">
        <v>16</v>
      </c>
      <c r="B2" s="179"/>
      <c r="C2" s="179"/>
      <c r="D2" s="179"/>
      <c r="E2" s="179"/>
      <c r="F2" s="179"/>
      <c r="G2" s="179"/>
      <c r="H2" s="179"/>
      <c r="I2" s="179"/>
      <c r="J2" s="179"/>
      <c r="K2" s="179"/>
      <c r="L2" s="179"/>
      <c r="M2" s="179"/>
      <c r="N2" s="179"/>
      <c r="O2" s="179"/>
      <c r="P2" s="179"/>
    </row>
    <row r="3" spans="1:18" x14ac:dyDescent="0.25">
      <c r="A3" s="191" t="s">
        <v>0</v>
      </c>
      <c r="B3" s="192" t="s">
        <v>2</v>
      </c>
      <c r="C3" s="193" t="s">
        <v>31</v>
      </c>
      <c r="D3" s="193"/>
      <c r="E3" s="193"/>
      <c r="F3" s="193"/>
      <c r="G3" s="193"/>
      <c r="H3" s="193"/>
      <c r="I3" s="193"/>
      <c r="J3" s="193" t="s">
        <v>32</v>
      </c>
      <c r="K3" s="193"/>
      <c r="L3" s="193"/>
      <c r="M3" s="193"/>
      <c r="N3" s="193"/>
      <c r="O3" s="193"/>
      <c r="P3" s="193"/>
    </row>
    <row r="4" spans="1:18" ht="33" customHeight="1" x14ac:dyDescent="0.25">
      <c r="A4" s="191"/>
      <c r="B4" s="192"/>
      <c r="C4" s="20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209"/>
      <c r="E4" s="209"/>
      <c r="F4" s="209"/>
      <c r="G4" s="209"/>
      <c r="H4" s="209"/>
      <c r="I4" s="210"/>
      <c r="J4" s="208" t="str">
        <f>'т1 '!J18:P18</f>
        <v>Наименование и реквизиты документа, согласно которому сформированы технические характеристики (параметры) инвестиционного проекта ОТР 01.02.2019</v>
      </c>
      <c r="K4" s="209"/>
      <c r="L4" s="209"/>
      <c r="M4" s="209"/>
      <c r="N4" s="209"/>
      <c r="O4" s="209"/>
      <c r="P4" s="210"/>
    </row>
    <row r="5" spans="1:18" ht="33.75" customHeight="1" x14ac:dyDescent="0.25">
      <c r="A5" s="191"/>
      <c r="B5" s="192"/>
      <c r="C5" s="192" t="s">
        <v>11</v>
      </c>
      <c r="D5" s="192"/>
      <c r="E5" s="192"/>
      <c r="F5" s="192"/>
      <c r="G5" s="192" t="s">
        <v>77</v>
      </c>
      <c r="H5" s="197"/>
      <c r="I5" s="197"/>
      <c r="J5" s="192" t="s">
        <v>11</v>
      </c>
      <c r="K5" s="192"/>
      <c r="L5" s="192"/>
      <c r="M5" s="192"/>
      <c r="N5" s="192" t="s">
        <v>77</v>
      </c>
      <c r="O5" s="197"/>
      <c r="P5" s="197"/>
    </row>
    <row r="6" spans="1:18" s="8" customFormat="1" ht="63" x14ac:dyDescent="0.25">
      <c r="A6" s="191"/>
      <c r="B6" s="192"/>
      <c r="C6" s="54" t="s">
        <v>19</v>
      </c>
      <c r="D6" s="54" t="s">
        <v>7</v>
      </c>
      <c r="E6" s="54" t="s">
        <v>75</v>
      </c>
      <c r="F6" s="54" t="s">
        <v>9</v>
      </c>
      <c r="G6" s="54" t="s">
        <v>12</v>
      </c>
      <c r="H6" s="54" t="s">
        <v>37</v>
      </c>
      <c r="I6" s="10" t="s">
        <v>38</v>
      </c>
      <c r="J6" s="54" t="s">
        <v>19</v>
      </c>
      <c r="K6" s="54" t="s">
        <v>7</v>
      </c>
      <c r="L6" s="54" t="s">
        <v>75</v>
      </c>
      <c r="M6" s="54" t="s">
        <v>9</v>
      </c>
      <c r="N6" s="54" t="s">
        <v>12</v>
      </c>
      <c r="O6" s="54" t="s">
        <v>39</v>
      </c>
      <c r="P6" s="10" t="s">
        <v>38</v>
      </c>
      <c r="Q6" s="149" t="s">
        <v>124</v>
      </c>
      <c r="R6" s="149" t="s">
        <v>125</v>
      </c>
    </row>
    <row r="7" spans="1:18" s="9" customFormat="1" x14ac:dyDescent="0.25">
      <c r="A7" s="45">
        <v>1</v>
      </c>
      <c r="B7" s="54">
        <v>2</v>
      </c>
      <c r="C7" s="54">
        <v>3</v>
      </c>
      <c r="D7" s="54">
        <v>4</v>
      </c>
      <c r="E7" s="54">
        <v>5</v>
      </c>
      <c r="F7" s="54">
        <v>6</v>
      </c>
      <c r="G7" s="54">
        <v>7</v>
      </c>
      <c r="H7" s="54">
        <v>8</v>
      </c>
      <c r="I7" s="10">
        <v>9</v>
      </c>
      <c r="J7" s="54">
        <v>10</v>
      </c>
      <c r="K7" s="10">
        <v>11</v>
      </c>
      <c r="L7" s="54">
        <v>12</v>
      </c>
      <c r="M7" s="10">
        <v>13</v>
      </c>
      <c r="N7" s="54">
        <v>14</v>
      </c>
      <c r="O7" s="10">
        <v>15</v>
      </c>
      <c r="P7" s="54">
        <v>16</v>
      </c>
    </row>
    <row r="8" spans="1:18" s="9" customFormat="1" x14ac:dyDescent="0.25">
      <c r="A8" s="47">
        <v>1</v>
      </c>
      <c r="B8" s="12" t="s">
        <v>118</v>
      </c>
      <c r="C8" s="94"/>
      <c r="D8" s="94"/>
      <c r="E8" s="94"/>
      <c r="F8" s="94"/>
      <c r="G8" s="94"/>
      <c r="H8" s="94"/>
      <c r="I8" s="94"/>
      <c r="J8" s="148"/>
      <c r="K8" s="148"/>
      <c r="L8" s="148"/>
      <c r="M8" s="148"/>
      <c r="N8" s="148"/>
      <c r="O8" s="61"/>
      <c r="P8" s="61"/>
    </row>
    <row r="9" spans="1:18" s="9" customFormat="1" ht="31.5" x14ac:dyDescent="0.25">
      <c r="A9" s="47" t="s">
        <v>122</v>
      </c>
      <c r="B9" s="12" t="s">
        <v>121</v>
      </c>
      <c r="C9" s="148"/>
      <c r="D9" s="148"/>
      <c r="E9" s="148"/>
      <c r="F9" s="148"/>
      <c r="G9" s="148"/>
      <c r="H9" s="148"/>
      <c r="I9" s="148"/>
      <c r="J9" s="148"/>
      <c r="K9" s="28"/>
      <c r="L9" s="148"/>
      <c r="M9" s="72"/>
      <c r="N9" s="13"/>
      <c r="O9" s="61"/>
      <c r="P9" s="62"/>
    </row>
    <row r="10" spans="1:18" s="51" customFormat="1" ht="31.5" x14ac:dyDescent="0.25">
      <c r="A10" s="47" t="s">
        <v>123</v>
      </c>
      <c r="B10" s="12" t="s">
        <v>120</v>
      </c>
      <c r="C10" s="148"/>
      <c r="D10" s="148"/>
      <c r="E10" s="148"/>
      <c r="F10" s="148"/>
      <c r="G10" s="148"/>
      <c r="H10" s="148"/>
      <c r="I10" s="148"/>
      <c r="J10" s="148"/>
      <c r="K10" s="28"/>
      <c r="L10" s="148"/>
      <c r="M10" s="72"/>
      <c r="N10" s="13"/>
      <c r="O10" s="61"/>
      <c r="P10" s="62"/>
      <c r="Q10" s="9"/>
    </row>
    <row r="11" spans="1:18" s="51" customFormat="1" ht="47.25" x14ac:dyDescent="0.25">
      <c r="A11" s="47" t="s">
        <v>85</v>
      </c>
      <c r="B11" s="12" t="s">
        <v>119</v>
      </c>
      <c r="C11" s="148"/>
      <c r="D11" s="148"/>
      <c r="E11" s="148"/>
      <c r="F11" s="148"/>
      <c r="G11" s="148"/>
      <c r="H11" s="148"/>
      <c r="I11" s="148"/>
      <c r="J11" s="148"/>
      <c r="K11" s="28"/>
      <c r="L11" s="148"/>
      <c r="M11" s="72"/>
      <c r="N11" s="13"/>
      <c r="O11" s="61"/>
      <c r="P11" s="62"/>
      <c r="Q11" s="9"/>
    </row>
    <row r="12" spans="1:18" s="9" customFormat="1" x14ac:dyDescent="0.25">
      <c r="A12" s="47"/>
      <c r="B12" s="12"/>
      <c r="C12" s="148"/>
      <c r="D12" s="148"/>
      <c r="E12" s="148"/>
      <c r="F12" s="148"/>
      <c r="G12" s="148"/>
      <c r="H12" s="148"/>
      <c r="I12" s="148"/>
      <c r="J12" s="148"/>
      <c r="K12" s="28"/>
      <c r="L12" s="148"/>
      <c r="M12" s="72"/>
      <c r="N12" s="13"/>
      <c r="O12" s="61"/>
      <c r="P12" s="62"/>
    </row>
    <row r="13" spans="1:18" ht="31.5" x14ac:dyDescent="0.25">
      <c r="A13" s="47"/>
      <c r="B13" s="34" t="s">
        <v>41</v>
      </c>
      <c r="C13" s="148" t="s">
        <v>76</v>
      </c>
      <c r="D13" s="148" t="s">
        <v>76</v>
      </c>
      <c r="E13" s="148" t="s">
        <v>76</v>
      </c>
      <c r="F13" s="148" t="s">
        <v>76</v>
      </c>
      <c r="G13" s="148" t="s">
        <v>76</v>
      </c>
      <c r="H13" s="148" t="s">
        <v>76</v>
      </c>
      <c r="I13" s="148" t="s">
        <v>76</v>
      </c>
      <c r="J13" s="20"/>
      <c r="K13" s="54"/>
      <c r="L13" s="54"/>
      <c r="M13" s="54"/>
      <c r="N13" s="3"/>
      <c r="O13" s="62"/>
      <c r="P13" s="150">
        <f>SUM(P8:P12)</f>
        <v>0</v>
      </c>
    </row>
    <row r="14" spans="1:18" x14ac:dyDescent="0.25">
      <c r="D14" s="7"/>
      <c r="J14" s="24"/>
      <c r="K14" s="24"/>
    </row>
    <row r="15" spans="1:18" s="35" customFormat="1" ht="18.75" customHeight="1" x14ac:dyDescent="0.25">
      <c r="A15" s="177"/>
      <c r="B15" s="177"/>
      <c r="C15" s="177"/>
      <c r="D15" s="177"/>
      <c r="E15" s="177"/>
      <c r="F15" s="177"/>
      <c r="G15" s="177"/>
      <c r="H15" s="56"/>
      <c r="I15" s="27"/>
    </row>
    <row r="16" spans="1:18" s="35" customFormat="1" ht="41.25" customHeight="1" x14ac:dyDescent="0.25">
      <c r="A16" s="177"/>
      <c r="B16" s="177"/>
      <c r="C16" s="177"/>
      <c r="D16" s="177"/>
      <c r="E16" s="177"/>
      <c r="F16" s="177"/>
      <c r="G16" s="177"/>
      <c r="H16" s="56"/>
      <c r="I16" s="27"/>
    </row>
    <row r="17" spans="1:16" s="35" customFormat="1" ht="38.25" customHeight="1" x14ac:dyDescent="0.25">
      <c r="A17" s="177"/>
      <c r="B17" s="177"/>
      <c r="C17" s="177"/>
      <c r="D17" s="177"/>
      <c r="E17" s="177"/>
      <c r="F17" s="177"/>
      <c r="G17" s="177"/>
      <c r="H17" s="59"/>
      <c r="I17" s="27"/>
    </row>
    <row r="18" spans="1:16" s="35" customFormat="1" ht="18.75" customHeight="1" x14ac:dyDescent="0.25">
      <c r="A18" s="178"/>
      <c r="B18" s="178"/>
      <c r="C18" s="178"/>
      <c r="D18" s="178"/>
      <c r="E18" s="178"/>
      <c r="F18" s="178"/>
      <c r="G18" s="178"/>
      <c r="H18" s="56"/>
      <c r="I18" s="27"/>
    </row>
    <row r="19" spans="1:16" s="35" customFormat="1" ht="217.5" customHeight="1" x14ac:dyDescent="0.25">
      <c r="A19" s="173"/>
      <c r="B19" s="176"/>
      <c r="C19" s="176"/>
      <c r="D19" s="176"/>
      <c r="E19" s="176"/>
      <c r="F19" s="176"/>
      <c r="G19" s="176"/>
      <c r="H19" s="56"/>
      <c r="I19" s="27"/>
    </row>
    <row r="20" spans="1:16" ht="53.25" customHeight="1" x14ac:dyDescent="0.25">
      <c r="A20" s="173"/>
      <c r="B20" s="174"/>
      <c r="C20" s="174"/>
      <c r="D20" s="174"/>
      <c r="E20" s="174"/>
      <c r="F20" s="174"/>
      <c r="G20" s="174"/>
    </row>
    <row r="21" spans="1:16" x14ac:dyDescent="0.25">
      <c r="A21" s="175"/>
      <c r="B21" s="175"/>
      <c r="C21" s="175"/>
      <c r="D21" s="175"/>
      <c r="E21" s="175"/>
      <c r="F21" s="175"/>
      <c r="G21" s="175"/>
    </row>
    <row r="22" spans="1:16" s="7" customFormat="1" x14ac:dyDescent="0.25">
      <c r="A22" s="44"/>
      <c r="B22" s="59"/>
      <c r="D22" s="4"/>
      <c r="G22" s="52"/>
      <c r="H22" s="52"/>
      <c r="I22" s="5"/>
      <c r="J22" s="6"/>
      <c r="K22" s="6"/>
      <c r="L22" s="6"/>
      <c r="M22" s="6"/>
      <c r="N22" s="6"/>
      <c r="O22" s="6"/>
      <c r="P22" s="6"/>
    </row>
    <row r="26" spans="1:16" s="7" customFormat="1" x14ac:dyDescent="0.25">
      <c r="A26" s="44"/>
      <c r="B26" s="59"/>
      <c r="D26" s="4"/>
      <c r="G26" s="52"/>
      <c r="H26" s="52"/>
      <c r="I26" s="5"/>
      <c r="J26" s="6"/>
      <c r="K26" s="6"/>
      <c r="L26" s="6"/>
      <c r="M26" s="6"/>
      <c r="N26" s="6"/>
      <c r="O26" s="6"/>
      <c r="P26" s="6"/>
    </row>
  </sheetData>
  <mergeCells count="18">
    <mergeCell ref="A2:P2"/>
    <mergeCell ref="A3:A6"/>
    <mergeCell ref="B3:B6"/>
    <mergeCell ref="C3:I3"/>
    <mergeCell ref="J3:P3"/>
    <mergeCell ref="C4:I4"/>
    <mergeCell ref="J4:P4"/>
    <mergeCell ref="C5:F5"/>
    <mergeCell ref="G5:I5"/>
    <mergeCell ref="J5:M5"/>
    <mergeCell ref="A20:G20"/>
    <mergeCell ref="A21:G21"/>
    <mergeCell ref="N5:P5"/>
    <mergeCell ref="A15:G15"/>
    <mergeCell ref="A16:G16"/>
    <mergeCell ref="A17:G17"/>
    <mergeCell ref="A18:G18"/>
    <mergeCell ref="A19:G19"/>
  </mergeCells>
  <pageMargins left="0.47244094488188981" right="0.55118110236220474" top="0.82677165354330717" bottom="0.55118110236220474" header="0.31496062992125984" footer="0.19685039370078741"/>
  <pageSetup paperSize="8" scale="72"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tabSelected="1" zoomScale="70" zoomScaleNormal="70" zoomScaleSheetLayoutView="85" workbookViewId="0">
      <selection activeCell="D22" sqref="D22"/>
    </sheetView>
  </sheetViews>
  <sheetFormatPr defaultColWidth="9" defaultRowHeight="15.75" x14ac:dyDescent="0.25"/>
  <cols>
    <col min="1" max="1" width="6.375" style="44" customWidth="1"/>
    <col min="2" max="2" width="26.375" style="4" customWidth="1"/>
    <col min="3" max="3" width="14" style="7" customWidth="1"/>
    <col min="4" max="4" width="23.5" style="4" customWidth="1"/>
    <col min="5" max="5" width="12.5" style="7" customWidth="1"/>
    <col min="6" max="6" width="10.625" style="5" customWidth="1"/>
    <col min="7" max="10" width="10.625" style="6" customWidth="1"/>
    <col min="11" max="11" width="13.875" style="6" customWidth="1"/>
    <col min="12" max="12" width="11.25" style="6" customWidth="1"/>
    <col min="13" max="13" width="15.125" style="6" customWidth="1"/>
    <col min="14" max="16384" width="9" style="6"/>
  </cols>
  <sheetData>
    <row r="1" spans="1:14" ht="15.75" customHeight="1" x14ac:dyDescent="0.25">
      <c r="M1" s="31" t="s">
        <v>35</v>
      </c>
    </row>
    <row r="2" spans="1:14" ht="24" customHeight="1" x14ac:dyDescent="0.3">
      <c r="M2" s="32" t="s">
        <v>33</v>
      </c>
    </row>
    <row r="3" spans="1:14" ht="24" customHeight="1" x14ac:dyDescent="0.3">
      <c r="M3" s="32" t="s">
        <v>34</v>
      </c>
      <c r="N3" s="35"/>
    </row>
    <row r="4" spans="1:14" ht="54" customHeight="1" x14ac:dyDescent="0.25">
      <c r="B4" s="223" t="s">
        <v>36</v>
      </c>
      <c r="C4" s="223"/>
      <c r="D4" s="223"/>
      <c r="E4" s="223"/>
      <c r="F4" s="223"/>
      <c r="G4" s="223"/>
      <c r="H4" s="223"/>
      <c r="I4" s="223"/>
      <c r="J4" s="223"/>
      <c r="K4" s="223"/>
      <c r="L4" s="33"/>
      <c r="M4" s="33"/>
      <c r="N4" s="40"/>
    </row>
    <row r="5" spans="1:14" ht="22.5" customHeight="1" x14ac:dyDescent="0.3">
      <c r="A5" s="224"/>
      <c r="B5" s="224"/>
      <c r="C5" s="224"/>
      <c r="D5" s="224"/>
      <c r="E5" s="224"/>
      <c r="F5" s="224"/>
      <c r="G5" s="224"/>
      <c r="H5" s="224"/>
      <c r="I5" s="224"/>
      <c r="J5" s="224"/>
      <c r="K5" s="224"/>
      <c r="L5" s="224"/>
      <c r="M5" s="224"/>
      <c r="N5" s="35"/>
    </row>
    <row r="6" spans="1:14" ht="22.5" customHeight="1" x14ac:dyDescent="0.25">
      <c r="A6" s="225" t="str">
        <f>'т1 '!A6:P6</f>
        <v>Инвестиционная программа АО Чеченэнерго</v>
      </c>
      <c r="B6" s="225"/>
      <c r="C6" s="225"/>
      <c r="D6" s="225"/>
      <c r="E6" s="225"/>
      <c r="F6" s="225"/>
      <c r="G6" s="225"/>
      <c r="H6" s="225"/>
      <c r="I6" s="225"/>
      <c r="J6" s="225"/>
      <c r="K6" s="225"/>
      <c r="L6" s="225"/>
      <c r="M6" s="225"/>
      <c r="N6" s="35"/>
    </row>
    <row r="7" spans="1:14" ht="22.5" customHeight="1" x14ac:dyDescent="0.25">
      <c r="A7" s="225" t="str">
        <f>'т1 '!A7:P7</f>
        <v xml:space="preserve"> полное наименование субъекта электроэнергетики</v>
      </c>
      <c r="B7" s="225"/>
      <c r="C7" s="225"/>
      <c r="D7" s="225"/>
      <c r="E7" s="225"/>
      <c r="F7" s="225"/>
      <c r="G7" s="225"/>
      <c r="H7" s="225"/>
      <c r="I7" s="225"/>
      <c r="J7" s="225"/>
      <c r="K7" s="225"/>
      <c r="L7" s="225"/>
      <c r="M7" s="225"/>
      <c r="N7" s="35"/>
    </row>
    <row r="8" spans="1:14" ht="22.5" customHeight="1" x14ac:dyDescent="0.25">
      <c r="A8" s="225" t="s">
        <v>154</v>
      </c>
      <c r="B8" s="225"/>
      <c r="C8" s="225"/>
      <c r="D8" s="225"/>
      <c r="E8" s="225"/>
      <c r="F8" s="225"/>
      <c r="G8" s="225"/>
      <c r="H8" s="225"/>
      <c r="I8" s="225"/>
      <c r="J8" s="225"/>
      <c r="K8" s="225"/>
      <c r="L8" s="225"/>
      <c r="M8" s="225"/>
      <c r="N8" s="35"/>
    </row>
    <row r="9" spans="1:14" ht="54" customHeight="1" x14ac:dyDescent="0.25">
      <c r="A9" s="215" t="str">
        <f>'т1 '!A9:P9</f>
        <v>Наименование инвестиционного проекта: 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ООО «Шали-Сити»)</v>
      </c>
      <c r="B9" s="215"/>
      <c r="C9" s="215"/>
      <c r="D9" s="215"/>
      <c r="E9" s="215"/>
      <c r="F9" s="215"/>
      <c r="G9" s="215"/>
      <c r="H9" s="215"/>
      <c r="I9" s="215"/>
      <c r="J9" s="215"/>
      <c r="K9" s="215"/>
      <c r="L9" s="215"/>
      <c r="M9" s="215"/>
    </row>
    <row r="10" spans="1:14" ht="22.5" customHeight="1" x14ac:dyDescent="0.25">
      <c r="A10" s="159" t="str">
        <f>'т1 '!A10:P10</f>
        <v xml:space="preserve">Идентификатор инвестиционного проекта: </v>
      </c>
      <c r="B10" s="159"/>
      <c r="C10" s="159"/>
      <c r="D10" s="159" t="str">
        <f>'т1 '!D10:S10</f>
        <v>J_Che215</v>
      </c>
      <c r="E10" s="159"/>
      <c r="F10" s="159"/>
      <c r="G10" s="159"/>
      <c r="H10" s="159"/>
      <c r="I10" s="159"/>
      <c r="J10" s="159"/>
      <c r="K10" s="159"/>
      <c r="L10" s="159"/>
      <c r="M10" s="159"/>
    </row>
    <row r="11" spans="1:14" ht="22.5" customHeight="1" x14ac:dyDescent="0.25">
      <c r="A11" s="219" t="s">
        <v>155</v>
      </c>
      <c r="B11" s="219"/>
      <c r="C11" s="219"/>
      <c r="D11" s="219"/>
      <c r="E11" s="219"/>
      <c r="F11" s="219"/>
      <c r="G11" s="219"/>
      <c r="H11" s="219"/>
      <c r="I11" s="219"/>
      <c r="J11" s="219"/>
      <c r="K11" s="219"/>
      <c r="L11" s="219"/>
      <c r="M11" s="219"/>
    </row>
    <row r="12" spans="1:14" ht="21" customHeight="1" x14ac:dyDescent="0.25">
      <c r="A12" s="219" t="str">
        <f>'т1 '!A12:P12</f>
        <v xml:space="preserve">           реквизиты решения органа исполнительной власти, утвердившего инвестиционную программу</v>
      </c>
      <c r="B12" s="219"/>
      <c r="C12" s="219"/>
      <c r="D12" s="219"/>
      <c r="E12" s="219"/>
      <c r="F12" s="219"/>
      <c r="G12" s="219"/>
      <c r="H12" s="219"/>
      <c r="I12" s="219"/>
      <c r="J12" s="219"/>
      <c r="K12" s="219"/>
      <c r="L12" s="219"/>
      <c r="M12" s="219"/>
    </row>
    <row r="13" spans="1:14" x14ac:dyDescent="0.25">
      <c r="A13" s="219" t="str">
        <f>'т1 '!A13:P13</f>
        <v>Субъекты Российской Федерации, на территории которых реализуется инвестиционный проект: Чеченская республика</v>
      </c>
      <c r="B13" s="219"/>
      <c r="C13" s="219"/>
      <c r="D13" s="219"/>
      <c r="E13" s="219"/>
      <c r="F13" s="219"/>
      <c r="G13" s="219"/>
      <c r="H13" s="219"/>
      <c r="I13" s="219"/>
      <c r="J13" s="219"/>
      <c r="K13" s="219"/>
      <c r="L13" s="219"/>
      <c r="M13" s="219"/>
    </row>
    <row r="14" spans="1:14" x14ac:dyDescent="0.25">
      <c r="A14" s="219" t="str">
        <f>'т1 '!A14:P14</f>
        <v>Тип инвестиционного проекта: Реконструкция</v>
      </c>
      <c r="B14" s="219"/>
      <c r="C14" s="219"/>
      <c r="D14" s="219"/>
      <c r="E14" s="219"/>
      <c r="F14" s="219"/>
      <c r="G14" s="219"/>
      <c r="H14" s="219"/>
      <c r="I14" s="219"/>
      <c r="J14" s="219"/>
      <c r="K14" s="219"/>
      <c r="L14" s="219"/>
      <c r="M14" s="219"/>
    </row>
    <row r="15" spans="1:14" x14ac:dyDescent="0.25">
      <c r="A15" s="219" t="str">
        <f>'т1 '!A15:P15</f>
        <v xml:space="preserve">       строительство и (или) реконструкция</v>
      </c>
      <c r="B15" s="219"/>
      <c r="C15" s="219"/>
      <c r="D15" s="219"/>
      <c r="E15" s="219"/>
      <c r="F15" s="219"/>
      <c r="G15" s="219"/>
      <c r="H15" s="219"/>
      <c r="I15" s="219"/>
      <c r="J15" s="219"/>
      <c r="K15" s="219"/>
      <c r="L15" s="219"/>
      <c r="M15" s="219"/>
    </row>
    <row r="16" spans="1:14" ht="47.25" customHeight="1" x14ac:dyDescent="0.25">
      <c r="A16" s="220" t="s">
        <v>43</v>
      </c>
      <c r="B16" s="221"/>
      <c r="C16" s="221"/>
      <c r="D16" s="222"/>
      <c r="E16" s="73"/>
      <c r="F16" s="24"/>
      <c r="G16" s="24"/>
      <c r="H16" s="24"/>
      <c r="I16" s="24"/>
      <c r="J16" s="24"/>
      <c r="K16" s="22"/>
      <c r="L16" s="24"/>
      <c r="M16" s="74"/>
    </row>
    <row r="17" spans="1:15" ht="55.5" customHeight="1" x14ac:dyDescent="0.25">
      <c r="A17" s="49" t="s">
        <v>0</v>
      </c>
      <c r="B17" s="1" t="s">
        <v>42</v>
      </c>
      <c r="C17" s="72" t="s">
        <v>31</v>
      </c>
      <c r="D17" s="69" t="s">
        <v>32</v>
      </c>
      <c r="E17" s="70"/>
      <c r="F17" s="88"/>
      <c r="G17" s="88"/>
      <c r="H17" s="88"/>
      <c r="I17" s="88"/>
      <c r="J17" s="88"/>
      <c r="K17" s="27"/>
      <c r="L17" s="73"/>
      <c r="M17" s="74"/>
    </row>
    <row r="18" spans="1:15" ht="22.5" customHeight="1" x14ac:dyDescent="0.25">
      <c r="A18" s="49">
        <v>1</v>
      </c>
      <c r="B18" s="1">
        <v>2</v>
      </c>
      <c r="C18" s="72">
        <v>3</v>
      </c>
      <c r="D18" s="1">
        <v>4</v>
      </c>
      <c r="E18" s="70"/>
      <c r="F18" s="87"/>
      <c r="G18" s="87"/>
      <c r="H18" s="87"/>
      <c r="I18" s="87"/>
      <c r="J18" s="87"/>
      <c r="K18" s="35"/>
      <c r="L18" s="35"/>
      <c r="M18" s="74"/>
    </row>
    <row r="19" spans="1:15" ht="90" x14ac:dyDescent="0.25">
      <c r="A19" s="50">
        <v>1</v>
      </c>
      <c r="B19" s="2" t="s">
        <v>44</v>
      </c>
      <c r="C19" s="75">
        <v>0</v>
      </c>
      <c r="D19" s="75">
        <f>т2!P34</f>
        <v>241502.88</v>
      </c>
      <c r="E19" s="70"/>
      <c r="F19" s="24"/>
      <c r="G19" s="24"/>
      <c r="H19" s="24"/>
      <c r="I19" s="24"/>
      <c r="J19" s="24"/>
      <c r="K19" s="35"/>
      <c r="L19" s="35"/>
      <c r="M19" s="74"/>
    </row>
    <row r="20" spans="1:15" ht="30.75" customHeight="1" x14ac:dyDescent="0.25">
      <c r="A20" s="50">
        <v>2</v>
      </c>
      <c r="B20" s="2" t="s">
        <v>126</v>
      </c>
      <c r="C20" s="75">
        <v>0</v>
      </c>
      <c r="D20" s="75">
        <f>D19*0.2</f>
        <v>48300.576000000001</v>
      </c>
      <c r="E20" s="70"/>
      <c r="F20" s="211" t="s">
        <v>91</v>
      </c>
      <c r="G20" s="212"/>
      <c r="H20" s="212"/>
      <c r="I20" s="212"/>
      <c r="J20" s="212"/>
      <c r="K20" s="212"/>
      <c r="L20" s="212"/>
      <c r="M20" s="212"/>
      <c r="N20" s="212"/>
      <c r="O20" s="213"/>
    </row>
    <row r="21" spans="1:15" ht="111.75" x14ac:dyDescent="0.25">
      <c r="A21" s="50">
        <v>3</v>
      </c>
      <c r="B21" s="2" t="s">
        <v>92</v>
      </c>
      <c r="C21" s="75">
        <v>0</v>
      </c>
      <c r="D21" s="75">
        <f>D19+D20</f>
        <v>289803.45600000001</v>
      </c>
      <c r="E21" s="70"/>
      <c r="F21" s="161">
        <v>2018</v>
      </c>
      <c r="G21" s="161">
        <v>2019</v>
      </c>
      <c r="H21" s="161">
        <v>2020</v>
      </c>
      <c r="I21" s="161">
        <v>2021</v>
      </c>
      <c r="J21" s="161">
        <v>2022</v>
      </c>
      <c r="K21" s="161">
        <v>2023</v>
      </c>
      <c r="L21" s="161">
        <v>2024</v>
      </c>
      <c r="M21" s="161">
        <v>2025</v>
      </c>
      <c r="N21" s="161">
        <v>2026</v>
      </c>
      <c r="O21" s="161">
        <v>2027</v>
      </c>
    </row>
    <row r="22" spans="1:15" ht="48.75" x14ac:dyDescent="0.25">
      <c r="A22" s="36" t="s">
        <v>85</v>
      </c>
      <c r="B22" s="89" t="s">
        <v>46</v>
      </c>
      <c r="C22" s="75">
        <v>0</v>
      </c>
      <c r="D22" s="172">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403673.16783708218</v>
      </c>
      <c r="E22" s="90"/>
      <c r="F22" s="168">
        <v>105.3</v>
      </c>
      <c r="G22" s="169">
        <v>106.8</v>
      </c>
      <c r="H22" s="169">
        <v>106.2</v>
      </c>
      <c r="I22" s="170">
        <v>105.1</v>
      </c>
      <c r="J22" s="171">
        <v>105.10035646544816</v>
      </c>
      <c r="K22" s="162">
        <v>104.90017622301767</v>
      </c>
      <c r="L22" s="75">
        <v>104.70002730372529</v>
      </c>
      <c r="M22" s="75">
        <v>104.70002730372529</v>
      </c>
      <c r="N22" s="75">
        <v>104.70002730372529</v>
      </c>
      <c r="O22" s="75">
        <v>104.70002730372529</v>
      </c>
    </row>
    <row r="23" spans="1:15" ht="64.5" x14ac:dyDescent="0.25">
      <c r="A23" s="36" t="s">
        <v>86</v>
      </c>
      <c r="B23" s="91" t="s">
        <v>79</v>
      </c>
      <c r="C23" s="75">
        <v>0</v>
      </c>
      <c r="D23" s="160">
        <f>VLOOKUP($D$10,'[1]Формат ИПР'!$D:$DI,56,0)*1000+VLOOKUP($D$10,'[1]Формат ИПР'!$D:$DI,58,0)*1000+VLOOKUP($D$10,'[1]Формат ИПР'!$D:$DI,60,0)*1000+VLOOKUP($D$10,'[1]Формат ИПР'!$D:$DI,62,0)*1000</f>
        <v>0</v>
      </c>
      <c r="E23" s="6"/>
      <c r="F23" s="24"/>
      <c r="G23" s="24"/>
      <c r="H23" s="24"/>
      <c r="I23" s="24"/>
      <c r="J23" s="24"/>
    </row>
    <row r="24" spans="1:15" ht="51.75" x14ac:dyDescent="0.25">
      <c r="A24" s="36" t="s">
        <v>87</v>
      </c>
      <c r="B24" s="91" t="s">
        <v>84</v>
      </c>
      <c r="C24" s="75">
        <v>0</v>
      </c>
      <c r="D24" s="75">
        <f>D21-D23</f>
        <v>289803.45600000001</v>
      </c>
      <c r="E24" s="6"/>
      <c r="F24" s="24"/>
      <c r="G24" s="24"/>
      <c r="H24" s="24"/>
      <c r="I24" s="24"/>
      <c r="J24" s="24"/>
      <c r="M24" s="35"/>
    </row>
    <row r="25" spans="1:15" ht="78.75" x14ac:dyDescent="0.25">
      <c r="A25" s="36" t="s">
        <v>83</v>
      </c>
      <c r="B25" s="91" t="s">
        <v>45</v>
      </c>
      <c r="C25" s="75">
        <v>0</v>
      </c>
      <c r="D25" s="75">
        <f>SUM(D26:D36)</f>
        <v>223401.71182590502</v>
      </c>
      <c r="E25" s="76"/>
      <c r="F25" s="29"/>
      <c r="G25" s="29"/>
      <c r="H25" s="29"/>
      <c r="I25" s="29"/>
      <c r="J25" s="29"/>
      <c r="M25" s="35"/>
    </row>
    <row r="26" spans="1:15" ht="16.5" x14ac:dyDescent="0.25">
      <c r="A26" s="36" t="s">
        <v>136</v>
      </c>
      <c r="B26" s="92" t="s">
        <v>94</v>
      </c>
      <c r="C26" s="75">
        <v>0</v>
      </c>
      <c r="D26" s="160">
        <f>VLOOKUP($D$10,'[2]Формат ИПР'!$D:$DG,66,0)*1000</f>
        <v>0</v>
      </c>
      <c r="E26" s="6"/>
      <c r="F26" s="6"/>
      <c r="M26" s="35"/>
    </row>
    <row r="27" spans="1:15" ht="16.5" x14ac:dyDescent="0.25">
      <c r="A27" s="36" t="s">
        <v>137</v>
      </c>
      <c r="B27" s="92" t="s">
        <v>96</v>
      </c>
      <c r="C27" s="75">
        <v>0</v>
      </c>
      <c r="D27" s="160">
        <f>VLOOKUP($D$10,'[2]Формат ИПР'!$D:$DG,68,0)*1000</f>
        <v>0</v>
      </c>
      <c r="E27" s="6"/>
      <c r="F27" s="6"/>
    </row>
    <row r="28" spans="1:15" ht="16.5" x14ac:dyDescent="0.25">
      <c r="A28" s="36" t="s">
        <v>138</v>
      </c>
      <c r="B28" s="92" t="s">
        <v>97</v>
      </c>
      <c r="C28" s="75">
        <v>0</v>
      </c>
      <c r="D28" s="160">
        <f>VLOOKUP($D$10,'[2]Формат ИПР'!$D:$DG,70,0)*1000</f>
        <v>0</v>
      </c>
      <c r="E28" s="6"/>
      <c r="F28" s="6"/>
    </row>
    <row r="29" spans="1:15" ht="16.5" x14ac:dyDescent="0.25">
      <c r="A29" s="36" t="s">
        <v>93</v>
      </c>
      <c r="B29" s="92" t="s">
        <v>98</v>
      </c>
      <c r="C29" s="75">
        <v>0</v>
      </c>
      <c r="D29" s="160">
        <f>VLOOKUP($D$10,'[2]Формат ИПР'!$D:$DG,72,0)*1000</f>
        <v>0</v>
      </c>
      <c r="E29" s="6"/>
      <c r="F29" s="6"/>
    </row>
    <row r="30" spans="1:15" ht="16.5" x14ac:dyDescent="0.25">
      <c r="A30" s="36" t="s">
        <v>95</v>
      </c>
      <c r="B30" s="92" t="s">
        <v>99</v>
      </c>
      <c r="C30" s="75">
        <v>0</v>
      </c>
      <c r="D30" s="160">
        <f>VLOOKUP($D$10,'[2]Формат ИПР'!$D:$DG,74,0)*1000</f>
        <v>12930.14812</v>
      </c>
      <c r="E30" s="6"/>
      <c r="F30" s="6"/>
    </row>
    <row r="31" spans="1:15" ht="16.5" x14ac:dyDescent="0.25">
      <c r="A31" s="36" t="s">
        <v>143</v>
      </c>
      <c r="B31" s="92" t="s">
        <v>144</v>
      </c>
      <c r="C31" s="75">
        <v>0</v>
      </c>
      <c r="D31" s="160">
        <f>VLOOKUP($D$10,'[2]Формат ИПР'!$D:$DG,75,0)*1000</f>
        <v>55236.259327383777</v>
      </c>
      <c r="E31" s="6"/>
      <c r="F31" s="6"/>
    </row>
    <row r="32" spans="1:15" ht="16.5" x14ac:dyDescent="0.25">
      <c r="A32" s="36" t="s">
        <v>156</v>
      </c>
      <c r="B32" s="92" t="s">
        <v>161</v>
      </c>
      <c r="C32" s="75">
        <v>0</v>
      </c>
      <c r="D32" s="160">
        <f>VLOOKUP($D$10,'[2]Формат ИПР'!$D:$DG,77,0)*1000</f>
        <v>155235.30437852122</v>
      </c>
      <c r="E32" s="6"/>
      <c r="F32" s="6"/>
    </row>
    <row r="33" spans="1:13" ht="16.5" x14ac:dyDescent="0.25">
      <c r="A33" s="36" t="s">
        <v>157</v>
      </c>
      <c r="B33" s="92" t="s">
        <v>162</v>
      </c>
      <c r="C33" s="75">
        <v>0</v>
      </c>
      <c r="D33" s="160">
        <f>VLOOKUP($D$10,'[2]Формат ИПР'!$D:$DG,79,0)*1000</f>
        <v>0</v>
      </c>
      <c r="E33" s="6"/>
      <c r="F33" s="6"/>
    </row>
    <row r="34" spans="1:13" ht="16.5" x14ac:dyDescent="0.25">
      <c r="A34" s="36" t="s">
        <v>158</v>
      </c>
      <c r="B34" s="92" t="s">
        <v>163</v>
      </c>
      <c r="C34" s="75">
        <v>0</v>
      </c>
      <c r="D34" s="160">
        <f>VLOOKUP($D$10,'[2]Формат ИПР'!$D:$DG,81,0)*1000</f>
        <v>0</v>
      </c>
      <c r="E34" s="22"/>
      <c r="F34" s="6"/>
    </row>
    <row r="35" spans="1:13" ht="16.5" x14ac:dyDescent="0.25">
      <c r="A35" s="36" t="s">
        <v>159</v>
      </c>
      <c r="B35" s="92" t="s">
        <v>164</v>
      </c>
      <c r="C35" s="75">
        <v>0</v>
      </c>
      <c r="D35" s="160">
        <f>VLOOKUP($D$10,'[2]Формат ИПР'!$D:$DG,83,0)*1000</f>
        <v>0</v>
      </c>
      <c r="E35" s="22"/>
      <c r="F35" s="6"/>
    </row>
    <row r="36" spans="1:13" ht="16.5" x14ac:dyDescent="0.25">
      <c r="A36" s="36" t="s">
        <v>160</v>
      </c>
      <c r="B36" s="92" t="s">
        <v>165</v>
      </c>
      <c r="C36" s="75">
        <v>0</v>
      </c>
      <c r="D36" s="160">
        <v>0</v>
      </c>
      <c r="E36" s="22"/>
      <c r="F36" s="6"/>
    </row>
    <row r="37" spans="1:13" x14ac:dyDescent="0.25">
      <c r="A37" s="77"/>
      <c r="B37" s="71"/>
      <c r="C37" s="217"/>
      <c r="D37" s="217"/>
      <c r="E37" s="156"/>
    </row>
    <row r="38" spans="1:13" ht="18" x14ac:dyDescent="0.25">
      <c r="A38" s="218" t="s">
        <v>100</v>
      </c>
      <c r="B38" s="218"/>
      <c r="C38" s="218"/>
      <c r="D38" s="218"/>
      <c r="E38" s="218"/>
    </row>
    <row r="39" spans="1:13" x14ac:dyDescent="0.25">
      <c r="A39" s="216" t="s">
        <v>101</v>
      </c>
      <c r="B39" s="216"/>
      <c r="C39" s="216"/>
      <c r="D39" s="216"/>
      <c r="E39" s="216"/>
    </row>
    <row r="40" spans="1:13" x14ac:dyDescent="0.25">
      <c r="A40" s="216" t="s">
        <v>102</v>
      </c>
      <c r="B40" s="216"/>
      <c r="C40" s="216"/>
      <c r="D40" s="216"/>
      <c r="E40" s="216"/>
    </row>
    <row r="41" spans="1:13" x14ac:dyDescent="0.25">
      <c r="A41" s="216" t="s">
        <v>103</v>
      </c>
      <c r="B41" s="216"/>
      <c r="C41" s="216"/>
      <c r="D41" s="216"/>
      <c r="E41" s="216"/>
      <c r="F41" s="27"/>
      <c r="G41" s="35"/>
      <c r="H41" s="35"/>
      <c r="I41" s="35"/>
      <c r="J41" s="35"/>
      <c r="K41" s="35"/>
      <c r="L41" s="35"/>
      <c r="M41" s="35"/>
    </row>
    <row r="42" spans="1:13" x14ac:dyDescent="0.25">
      <c r="A42" s="79"/>
      <c r="B42" s="79"/>
      <c r="C42" s="79"/>
      <c r="D42" s="79"/>
      <c r="E42" s="79"/>
      <c r="F42" s="27"/>
      <c r="G42" s="35"/>
      <c r="H42" s="35"/>
      <c r="I42" s="35"/>
      <c r="J42" s="35"/>
      <c r="K42" s="35"/>
      <c r="L42" s="35"/>
      <c r="M42" s="35"/>
    </row>
    <row r="43" spans="1:13" x14ac:dyDescent="0.25">
      <c r="A43" s="177"/>
      <c r="B43" s="177"/>
      <c r="C43" s="177"/>
      <c r="D43" s="177"/>
      <c r="E43" s="177"/>
      <c r="F43" s="27"/>
      <c r="G43" s="35"/>
      <c r="H43" s="35"/>
      <c r="I43" s="35"/>
      <c r="J43" s="35"/>
      <c r="K43" s="35"/>
      <c r="L43" s="35"/>
      <c r="M43" s="35"/>
    </row>
    <row r="44" spans="1:13" ht="31.5" x14ac:dyDescent="0.25">
      <c r="A44" s="214" t="s">
        <v>107</v>
      </c>
      <c r="B44" s="214"/>
      <c r="C44" s="214"/>
      <c r="D44" s="80"/>
      <c r="E44" s="80" t="s">
        <v>108</v>
      </c>
      <c r="F44" s="27"/>
      <c r="G44" s="35"/>
      <c r="H44" s="35"/>
      <c r="I44" s="35"/>
      <c r="J44" s="35"/>
      <c r="K44" s="35"/>
      <c r="L44" s="35"/>
    </row>
    <row r="45" spans="1:13" x14ac:dyDescent="0.25">
      <c r="A45" s="83"/>
      <c r="B45" s="84"/>
      <c r="C45" s="85"/>
      <c r="D45" s="78" t="s">
        <v>104</v>
      </c>
      <c r="E45" s="80"/>
      <c r="F45" s="27"/>
      <c r="G45" s="35"/>
      <c r="H45" s="35"/>
      <c r="I45" s="35"/>
      <c r="J45" s="35"/>
      <c r="K45" s="35"/>
      <c r="L45" s="35"/>
    </row>
    <row r="46" spans="1:13" x14ac:dyDescent="0.25">
      <c r="A46" s="83"/>
      <c r="B46" s="85"/>
      <c r="C46" s="85"/>
      <c r="D46" s="80"/>
      <c r="E46" s="80"/>
      <c r="F46" s="27"/>
      <c r="G46" s="35"/>
      <c r="H46" s="35"/>
      <c r="I46" s="35"/>
      <c r="J46" s="35"/>
      <c r="K46" s="35"/>
      <c r="L46" s="35"/>
    </row>
    <row r="47" spans="1:13" x14ac:dyDescent="0.25">
      <c r="A47" s="214" t="s">
        <v>109</v>
      </c>
      <c r="B47" s="214"/>
      <c r="C47" s="214"/>
      <c r="D47" s="81"/>
      <c r="E47" s="81" t="s">
        <v>110</v>
      </c>
      <c r="F47" s="27"/>
      <c r="G47" s="35"/>
      <c r="H47" s="35"/>
      <c r="I47" s="35"/>
      <c r="J47" s="35"/>
      <c r="K47" s="35"/>
      <c r="L47" s="35"/>
    </row>
    <row r="48" spans="1:13" x14ac:dyDescent="0.25">
      <c r="A48" s="86"/>
      <c r="B48" s="84"/>
      <c r="C48" s="85"/>
      <c r="D48" s="78" t="s">
        <v>104</v>
      </c>
      <c r="E48" s="82"/>
      <c r="F48" s="27"/>
      <c r="G48" s="35"/>
      <c r="H48" s="35"/>
      <c r="I48" s="35"/>
      <c r="J48" s="35"/>
      <c r="K48" s="35"/>
      <c r="L48" s="35"/>
    </row>
  </sheetData>
  <mergeCells count="21">
    <mergeCell ref="B4:K4"/>
    <mergeCell ref="A5:M5"/>
    <mergeCell ref="A6:M6"/>
    <mergeCell ref="A7:M7"/>
    <mergeCell ref="A8:M8"/>
    <mergeCell ref="F20:O20"/>
    <mergeCell ref="A44:C44"/>
    <mergeCell ref="A47:C47"/>
    <mergeCell ref="A9:M9"/>
    <mergeCell ref="A41:E41"/>
    <mergeCell ref="A43:E43"/>
    <mergeCell ref="C37:D37"/>
    <mergeCell ref="A38:E38"/>
    <mergeCell ref="A39:E39"/>
    <mergeCell ref="A40:E40"/>
    <mergeCell ref="A11:M11"/>
    <mergeCell ref="A12:M12"/>
    <mergeCell ref="A13:M13"/>
    <mergeCell ref="A14:M14"/>
    <mergeCell ref="A15:M15"/>
    <mergeCell ref="A16:D16"/>
  </mergeCells>
  <pageMargins left="0.47244094488188981" right="0.55118110236220474" top="0.82677165354330717" bottom="0.55118110236220474" header="0.31496062992125984" footer="0.19685039370078741"/>
  <pageSetup paperSize="8" scale="87"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11</vt:i4>
      </vt:variant>
    </vt:vector>
  </HeadingPairs>
  <TitlesOfParts>
    <vt:vector size="17" baseType="lpstr">
      <vt:lpstr>т1 </vt:lpstr>
      <vt:lpstr>т2</vt:lpstr>
      <vt:lpstr>т3</vt:lpstr>
      <vt:lpstr>т4 </vt:lpstr>
      <vt:lpstr>т5</vt:lpstr>
      <vt:lpstr>т6</vt:lpstr>
      <vt:lpstr>'т1 '!Заголовки_для_печати</vt:lpstr>
      <vt:lpstr>т2!Заголовки_для_печати</vt:lpstr>
      <vt:lpstr>т3!Заголовки_для_печати</vt:lpstr>
      <vt:lpstr>т5!Заголовки_для_печати</vt:lpstr>
      <vt:lpstr>т6!Заголовки_для_печати</vt:lpstr>
      <vt:lpstr>'т1 '!Область_печати</vt:lpstr>
      <vt:lpstr>т2!Область_печати</vt:lpstr>
      <vt:lpstr>т3!Область_печати</vt:lpstr>
      <vt:lpstr>'т4 '!Область_печати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2022-03-25T13:17:36Z</dcterms:modified>
</cp:coreProperties>
</file>